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dvagov-my.sharepoint.com/personal/ian_robey_va_gov/Documents/Desktop/"/>
    </mc:Choice>
  </mc:AlternateContent>
  <xr:revisionPtr revIDLastSave="0" documentId="8_{3FBD42CA-ED01-4713-8EBD-EEBDFDF623CF}" xr6:coauthVersionLast="47" xr6:coauthVersionMax="47" xr10:uidLastSave="{00000000-0000-0000-0000-000000000000}"/>
  <bookViews>
    <workbookView xWindow="57480" yWindow="-120" windowWidth="29040" windowHeight="15840" tabRatio="594" activeTab="1" xr2:uid="{00000000-000D-0000-FFFF-FFFF00000000}"/>
  </bookViews>
  <sheets>
    <sheet name="Guide" sheetId="8" r:id="rId1"/>
    <sheet name="SACTL storefront searchab table" sheetId="6" r:id="rId2"/>
    <sheet name="Mutations Details" sheetId="3" r:id="rId3"/>
    <sheet name="Mutations Search" sheetId="11" r:id="rId4"/>
    <sheet name="Mutations Dx" sheetId="4" r:id="rId5"/>
    <sheet name="Internal_MutSlicer" sheetId="10" state="hidden" r:id="rId6"/>
  </sheets>
  <definedNames>
    <definedName name="_xlnm._FilterDatabase" localSheetId="2" hidden="1">'Mutations Details'!$A$1:$J$1</definedName>
    <definedName name="Slicer_Gene_Variant">#N/A</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92" i="10" l="1"/>
  <c r="C691" i="10"/>
  <c r="C690" i="10"/>
  <c r="C689" i="10"/>
  <c r="C688" i="10"/>
  <c r="C687"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94" i="3" a="1"/>
  <c r="C94" i="3" s="1"/>
  <c r="C98" i="3" a="1"/>
  <c r="C98" i="3" s="1"/>
  <c r="C150" i="3" a="1"/>
  <c r="C15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<sst xmlns="http://schemas.openxmlformats.org/spreadsheetml/2006/main" count="3372" uniqueCount="386">
  <si>
    <t>CSF</t>
  </si>
  <si>
    <t>male</t>
  </si>
  <si>
    <t>yes</t>
  </si>
  <si>
    <t>female</t>
  </si>
  <si>
    <t>AZ160031</t>
  </si>
  <si>
    <t>SALS</t>
  </si>
  <si>
    <t>bulbar</t>
  </si>
  <si>
    <t>FALS</t>
  </si>
  <si>
    <t>UE</t>
  </si>
  <si>
    <t>generalized</t>
  </si>
  <si>
    <t>LE</t>
  </si>
  <si>
    <t>Parkinson's disease</t>
  </si>
  <si>
    <t>lewy body disease/Alzheimer's pathology</t>
  </si>
  <si>
    <t>Alzheimer's pathology</t>
  </si>
  <si>
    <t>AZ160015</t>
  </si>
  <si>
    <t>AZ150006</t>
  </si>
  <si>
    <t>AZ150024</t>
  </si>
  <si>
    <t>FTLD</t>
  </si>
  <si>
    <t>AZ140018</t>
  </si>
  <si>
    <t>AZ140006</t>
  </si>
  <si>
    <t>SOD1</t>
  </si>
  <si>
    <t>Alzheimer's pathology/Parkinson's disease</t>
  </si>
  <si>
    <t>lewy body disease</t>
  </si>
  <si>
    <t>AZ150014</t>
  </si>
  <si>
    <t>AZ150025</t>
  </si>
  <si>
    <t>AZ150003</t>
  </si>
  <si>
    <t>CTE/Alzheimer's pathology</t>
  </si>
  <si>
    <t>AZ160001</t>
  </si>
  <si>
    <t>AZ150013</t>
  </si>
  <si>
    <t>AZ160017</t>
  </si>
  <si>
    <t>90+</t>
  </si>
  <si>
    <t>AZ170015</t>
  </si>
  <si>
    <t>AZ170022</t>
  </si>
  <si>
    <t>AZ150009</t>
  </si>
  <si>
    <t>AZ150015</t>
  </si>
  <si>
    <t>AZ160007</t>
  </si>
  <si>
    <t>AZ160029</t>
  </si>
  <si>
    <t>AZ160010</t>
  </si>
  <si>
    <t>AZ140007</t>
  </si>
  <si>
    <t>AZ140017</t>
  </si>
  <si>
    <t>AZ140016</t>
  </si>
  <si>
    <t>AZ150007</t>
  </si>
  <si>
    <t>AZ140019</t>
  </si>
  <si>
    <t>AZ140021</t>
  </si>
  <si>
    <t>FUS</t>
  </si>
  <si>
    <t>AZ140023</t>
  </si>
  <si>
    <t>AZ150017</t>
  </si>
  <si>
    <t>no</t>
  </si>
  <si>
    <t>CTE</t>
  </si>
  <si>
    <t>AZ170005</t>
  </si>
  <si>
    <t>AZ150004</t>
  </si>
  <si>
    <t>AZ150018</t>
  </si>
  <si>
    <t>AZ150020</t>
  </si>
  <si>
    <t>AZ150019</t>
  </si>
  <si>
    <t>AZ160004</t>
  </si>
  <si>
    <t>AZ160002</t>
  </si>
  <si>
    <t>AZ160006</t>
  </si>
  <si>
    <t>AZ160009</t>
  </si>
  <si>
    <t>AZ170011</t>
  </si>
  <si>
    <t>AZ160016</t>
  </si>
  <si>
    <t>AZ160030</t>
  </si>
  <si>
    <t>AZ170003</t>
  </si>
  <si>
    <t>AZ170009</t>
  </si>
  <si>
    <t>AZ170019</t>
  </si>
  <si>
    <t>control</t>
  </si>
  <si>
    <t>ALS</t>
  </si>
  <si>
    <t>no data</t>
  </si>
  <si>
    <t>NEK1</t>
  </si>
  <si>
    <t>Lewy bodies present; FTLD</t>
  </si>
  <si>
    <t>FTLD; CTE</t>
  </si>
  <si>
    <t>lewy bodies present</t>
  </si>
  <si>
    <t>FTLD/CTE</t>
  </si>
  <si>
    <t>AZ150021</t>
  </si>
  <si>
    <t>AZ150022</t>
  </si>
  <si>
    <t>AZ140004</t>
  </si>
  <si>
    <t>AZ150001</t>
  </si>
  <si>
    <t>AZ150005</t>
  </si>
  <si>
    <t>AZ150008</t>
  </si>
  <si>
    <t>AZ150011</t>
  </si>
  <si>
    <t>AZ150026</t>
  </si>
  <si>
    <t>AZ170014</t>
  </si>
  <si>
    <t>AZ170017</t>
  </si>
  <si>
    <t>lewy bodies present/Alzheimer's pathology</t>
  </si>
  <si>
    <t>AZ170018</t>
  </si>
  <si>
    <t>AZ170023</t>
  </si>
  <si>
    <t>AZ170025</t>
  </si>
  <si>
    <t>AZ170026</t>
  </si>
  <si>
    <t>AZ180003</t>
  </si>
  <si>
    <t>AZ180004</t>
  </si>
  <si>
    <t>AZ180019</t>
  </si>
  <si>
    <t>AZ190005</t>
  </si>
  <si>
    <t>AZ190009</t>
  </si>
  <si>
    <t>AZ190017</t>
  </si>
  <si>
    <t>AZ190011</t>
  </si>
  <si>
    <t>AZ190014</t>
  </si>
  <si>
    <t>AZ200017</t>
  </si>
  <si>
    <t>AZ190020</t>
  </si>
  <si>
    <t>AZ190024</t>
  </si>
  <si>
    <t>AZ190025</t>
  </si>
  <si>
    <t>AZ190029</t>
  </si>
  <si>
    <t>AZ190031</t>
  </si>
  <si>
    <t>AZ190033</t>
  </si>
  <si>
    <t>AZ190034</t>
  </si>
  <si>
    <t>AZ190035</t>
  </si>
  <si>
    <t>AZ190036</t>
  </si>
  <si>
    <t>AZ200001</t>
  </si>
  <si>
    <t>AZ200004</t>
  </si>
  <si>
    <t>AZ200005</t>
  </si>
  <si>
    <t>bulbar/UE</t>
  </si>
  <si>
    <t>AZ200006</t>
  </si>
  <si>
    <t>respiratory</t>
  </si>
  <si>
    <t>AZ200008</t>
  </si>
  <si>
    <t>FTLD/CTE/Alzheimer's pathology</t>
  </si>
  <si>
    <t>AZ200014</t>
  </si>
  <si>
    <t>AZ200015</t>
  </si>
  <si>
    <t>AZ170016</t>
  </si>
  <si>
    <t>AZ180016</t>
  </si>
  <si>
    <t>AZ180012</t>
  </si>
  <si>
    <t>AZ180014</t>
  </si>
  <si>
    <t>AZ180015</t>
  </si>
  <si>
    <t>AZ200018</t>
  </si>
  <si>
    <t>AZ160028</t>
  </si>
  <si>
    <t>AZ170010</t>
  </si>
  <si>
    <t>AZ180010</t>
  </si>
  <si>
    <t>AZ180017</t>
  </si>
  <si>
    <t>AZ200019</t>
  </si>
  <si>
    <t>AZ200022</t>
  </si>
  <si>
    <t>AZ200020</t>
  </si>
  <si>
    <t>AZ200025</t>
  </si>
  <si>
    <t>AZ200026</t>
  </si>
  <si>
    <t>AZ200028</t>
  </si>
  <si>
    <t>AZ200030</t>
  </si>
  <si>
    <t>AZ200031</t>
  </si>
  <si>
    <t>AZ200032</t>
  </si>
  <si>
    <t>AZ200033</t>
  </si>
  <si>
    <t>AZ200034</t>
  </si>
  <si>
    <t>AZ200037</t>
  </si>
  <si>
    <t>AZ200038</t>
  </si>
  <si>
    <t>AZ200040</t>
  </si>
  <si>
    <t>AZ200041</t>
  </si>
  <si>
    <t>AZ200045</t>
  </si>
  <si>
    <t>AZ200042</t>
  </si>
  <si>
    <t>AZ200046</t>
  </si>
  <si>
    <t>AZ200047</t>
  </si>
  <si>
    <t>AZ200049</t>
  </si>
  <si>
    <t>AZ200048</t>
  </si>
  <si>
    <t>AZ210002</t>
  </si>
  <si>
    <t>AZ210004</t>
  </si>
  <si>
    <t>AZ210007</t>
  </si>
  <si>
    <t>AZ210011</t>
  </si>
  <si>
    <t>AZ210012</t>
  </si>
  <si>
    <t>AZ210014</t>
  </si>
  <si>
    <t>AZ210022</t>
  </si>
  <si>
    <t>AZ210025</t>
  </si>
  <si>
    <t>AZ210029</t>
  </si>
  <si>
    <t>AZ210030</t>
  </si>
  <si>
    <t>AZ210031</t>
  </si>
  <si>
    <t>AZ210032</t>
  </si>
  <si>
    <t>AZ210033</t>
  </si>
  <si>
    <t>AZ210036</t>
  </si>
  <si>
    <t>AZ210038</t>
  </si>
  <si>
    <t>AZ210043</t>
  </si>
  <si>
    <t>AZ210044</t>
  </si>
  <si>
    <t>AZ210052</t>
  </si>
  <si>
    <t>AZ210054</t>
  </si>
  <si>
    <t>AZ210055</t>
  </si>
  <si>
    <t>AZ220003</t>
  </si>
  <si>
    <t>AZ220004</t>
  </si>
  <si>
    <t>AZ220008</t>
  </si>
  <si>
    <t>AZ220009</t>
  </si>
  <si>
    <t>AZ220013</t>
  </si>
  <si>
    <t>AZ220014</t>
  </si>
  <si>
    <t>AZ220017</t>
  </si>
  <si>
    <t>TRPM7</t>
  </si>
  <si>
    <t>UE/LE</t>
  </si>
  <si>
    <t>FTLD/Alzheimer's pathology</t>
  </si>
  <si>
    <t>Homozygous in effect allele</t>
  </si>
  <si>
    <t>Heterozygous in effect allele 1</t>
  </si>
  <si>
    <t>Heterozygous in effect allele 2</t>
  </si>
  <si>
    <t>Heterozygous in effect allele 3</t>
  </si>
  <si>
    <t>Heterozygous in effect allele 4</t>
  </si>
  <si>
    <t>Heterozygous in effect allele 5</t>
  </si>
  <si>
    <t>Heterozygous in effect allele 6</t>
  </si>
  <si>
    <t>Heterozygous in effect allele 7</t>
  </si>
  <si>
    <t>Heterozygous in effect allele 8</t>
  </si>
  <si>
    <t>DCTN1</t>
  </si>
  <si>
    <t>MPO</t>
  </si>
  <si>
    <t>SPG11</t>
  </si>
  <si>
    <t>TNNI3</t>
  </si>
  <si>
    <t>HFE</t>
  </si>
  <si>
    <t>TNF;LTA</t>
  </si>
  <si>
    <t>PRKAG2-AS1</t>
  </si>
  <si>
    <t>VPS35</t>
  </si>
  <si>
    <t>TNK2</t>
  </si>
  <si>
    <t>C1R</t>
  </si>
  <si>
    <t>WARS2</t>
  </si>
  <si>
    <t>CAPN14</t>
  </si>
  <si>
    <t>ADH1C</t>
  </si>
  <si>
    <t>PSEN1</t>
  </si>
  <si>
    <t>SETX</t>
  </si>
  <si>
    <t>VCP</t>
  </si>
  <si>
    <t>PRKAG2</t>
  </si>
  <si>
    <t>FANCG</t>
  </si>
  <si>
    <t>LRRK2</t>
  </si>
  <si>
    <t>TNR</t>
  </si>
  <si>
    <t>PINK1</t>
  </si>
  <si>
    <t>POU1F1</t>
  </si>
  <si>
    <t>GBA</t>
  </si>
  <si>
    <t>ABCA7;ABCA7</t>
  </si>
  <si>
    <t>MYBPC3</t>
  </si>
  <si>
    <t>ALS2</t>
  </si>
  <si>
    <t>PLA2G6</t>
  </si>
  <si>
    <t>APP</t>
  </si>
  <si>
    <t>KIF5A</t>
  </si>
  <si>
    <t>SQSTM1</t>
  </si>
  <si>
    <t>ERBB4</t>
  </si>
  <si>
    <t>PRKN</t>
  </si>
  <si>
    <t>TARDBP</t>
  </si>
  <si>
    <t>HFE5</t>
  </si>
  <si>
    <t>MAPT</t>
  </si>
  <si>
    <t>DNMT1</t>
  </si>
  <si>
    <t>PFN1</t>
  </si>
  <si>
    <t>SYNJ1</t>
  </si>
  <si>
    <t>OPTN</t>
  </si>
  <si>
    <t>CHMP2B</t>
  </si>
  <si>
    <t>FBXO7</t>
  </si>
  <si>
    <t>PARK7</t>
  </si>
  <si>
    <t>ANG;RNASE4</t>
  </si>
  <si>
    <t>FIG4</t>
  </si>
  <si>
    <t>DNAJC13</t>
  </si>
  <si>
    <t>TBK1</t>
  </si>
  <si>
    <t>GRN;GRN</t>
  </si>
  <si>
    <t>VPS13C</t>
  </si>
  <si>
    <t>PSEN2</t>
  </si>
  <si>
    <t>SLC6A3</t>
  </si>
  <si>
    <t>ORC6</t>
  </si>
  <si>
    <t>HTRA2</t>
  </si>
  <si>
    <t>MPO;MPO</t>
  </si>
  <si>
    <t>RYR2</t>
  </si>
  <si>
    <t>PRPH</t>
  </si>
  <si>
    <t>VAPB</t>
  </si>
  <si>
    <t>Mutations</t>
  </si>
  <si>
    <t>Onset</t>
  </si>
  <si>
    <t>Age at Onset</t>
  </si>
  <si>
    <t>Age at Death</t>
  </si>
  <si>
    <t>Other Neuropathology</t>
  </si>
  <si>
    <t>Tissue Code</t>
  </si>
  <si>
    <t>Subject Type</t>
  </si>
  <si>
    <t>ALS Type</t>
  </si>
  <si>
    <t>AZ160027</t>
  </si>
  <si>
    <t>AZ160032</t>
  </si>
  <si>
    <t>AZ170012</t>
  </si>
  <si>
    <t>AZ170013</t>
  </si>
  <si>
    <t>AZ170020</t>
  </si>
  <si>
    <t>AZ190006</t>
  </si>
  <si>
    <t>AZ190030</t>
  </si>
  <si>
    <t>AZ200002</t>
  </si>
  <si>
    <t>AZ200003</t>
  </si>
  <si>
    <t>AZ200010</t>
  </si>
  <si>
    <t>AZ200011</t>
  </si>
  <si>
    <t>AZ200012</t>
  </si>
  <si>
    <t>UBQLN2</t>
  </si>
  <si>
    <t>lewy body disease/lew bodies present/Alzheimer's pathology</t>
  </si>
  <si>
    <t>AZ150016</t>
  </si>
  <si>
    <t>AZ170002</t>
  </si>
  <si>
    <t>AZ170006</t>
  </si>
  <si>
    <t>AZ170007</t>
  </si>
  <si>
    <t>AZ170021</t>
  </si>
  <si>
    <t>AZ180011</t>
  </si>
  <si>
    <t>AZ180018</t>
  </si>
  <si>
    <t>AZ190003</t>
  </si>
  <si>
    <t>AZ190004</t>
  </si>
  <si>
    <t>AZ190015</t>
  </si>
  <si>
    <t>AZ190019</t>
  </si>
  <si>
    <t>AZ190026</t>
  </si>
  <si>
    <t>AZ200013</t>
  </si>
  <si>
    <t>AZ200024</t>
  </si>
  <si>
    <t>AZ200029</t>
  </si>
  <si>
    <t>AZ200039</t>
  </si>
  <si>
    <t>AZ200043</t>
  </si>
  <si>
    <t>AZ200044</t>
  </si>
  <si>
    <t>AZ210001</t>
  </si>
  <si>
    <t>080011</t>
  </si>
  <si>
    <t>080015</t>
  </si>
  <si>
    <t>080018</t>
  </si>
  <si>
    <t>080019</t>
  </si>
  <si>
    <t>080020</t>
  </si>
  <si>
    <t>080023</t>
  </si>
  <si>
    <t>080026</t>
  </si>
  <si>
    <t>080028</t>
  </si>
  <si>
    <t>080029</t>
  </si>
  <si>
    <t>080030</t>
  </si>
  <si>
    <t>090001</t>
  </si>
  <si>
    <t>090003</t>
  </si>
  <si>
    <t>090005</t>
  </si>
  <si>
    <t>090006</t>
  </si>
  <si>
    <t>090009</t>
  </si>
  <si>
    <t>090010</t>
  </si>
  <si>
    <t>090011</t>
  </si>
  <si>
    <t>090014</t>
  </si>
  <si>
    <t>090016</t>
  </si>
  <si>
    <t>090017</t>
  </si>
  <si>
    <t>090019</t>
  </si>
  <si>
    <t>090020</t>
  </si>
  <si>
    <t>090021</t>
  </si>
  <si>
    <t>090022</t>
  </si>
  <si>
    <t>090023</t>
  </si>
  <si>
    <t>100001</t>
  </si>
  <si>
    <t>Alzheimer's disease</t>
  </si>
  <si>
    <t>Frontotemporal dementia</t>
  </si>
  <si>
    <t>Clinical Diagnosis</t>
  </si>
  <si>
    <t>Gene Variant</t>
  </si>
  <si>
    <t>ALS;
Infantile-onset ascending hereditary spastic paralysis;
Hereditary spastic paraplegia;
Peripheral axonal neuropathy</t>
  </si>
  <si>
    <t>Vascular dementia; 
Ehlers-Danlos syndrome</t>
  </si>
  <si>
    <t>ALS;
Perry syndrome;
Neuronopathy</t>
  </si>
  <si>
    <t>Hereditary sensory neuropathy deafness dementia;
Beckwith-Wiedemann syndrome</t>
  </si>
  <si>
    <t>ALS;
Fanconi anemia;
Inclusion body myopathy</t>
  </si>
  <si>
    <t>Parkinsonian pyramidal syndrome</t>
  </si>
  <si>
    <t>ALS;
Charcot-Marie-Tooth disease;
Bilateral parasaggital parieto-occipital polymicrogyria</t>
  </si>
  <si>
    <t>ALS;
Tremor</t>
  </si>
  <si>
    <t>Parkinson's disease;
Gaucher disease</t>
  </si>
  <si>
    <t>Grn-related frontotemporal lobar degeneration with TDP43 inclusions;
Neuronal ceroid lipofuscinosis</t>
  </si>
  <si>
    <t>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t>
  </si>
  <si>
    <t>ALS;
Spastic paraplegia</t>
  </si>
  <si>
    <t>Alzheimer's disease;
Lung cancer;
Myeloperoxidase deficiency</t>
  </si>
  <si>
    <t>Alzheimer's disease;
Myeloperoxidase deficiency</t>
  </si>
  <si>
    <t>Cardiomyopathy;
Hypertrophic cardiomyopathy;
Wolff-Parkinson-White pattern;
Arrhythmogenic right ventricular dysplasia;
Left ventricular noncompaction</t>
  </si>
  <si>
    <t>ALS;
Short-rib thoracic dysplasia with or without polydactyly;
Motor neuron disease</t>
  </si>
  <si>
    <t>ALS;
Glaucoma</t>
  </si>
  <si>
    <t>Parkinson's disease;
Meier-Gorlin syndrome</t>
  </si>
  <si>
    <t>Parkinson's disease;
ALS-Parkinsonism dementia complex</t>
  </si>
  <si>
    <t>Frontotemporal dementia;
Combined pituitary hormone deficiency</t>
  </si>
  <si>
    <t>Wolff-Parkinson-White pattern;
Hypertrophic cardiomyopathy;
Lethal congenital glycogen storage disease of heart;
Familial hypertrophic cardiomyopathy with Wolff-Parkinson-White Syndrome</t>
  </si>
  <si>
    <t>Wolff-Parkinson-White pattern;
Familial hypertrophic cardiomyopathy with Wolff-Parkinson-White Syndrome</t>
  </si>
  <si>
    <t>Parkinson's disease;
Neoplasm of ovary;
Lung cancer</t>
  </si>
  <si>
    <t>Alzheimer's disease;
Dilated cardiomypathy</t>
  </si>
  <si>
    <t>Parkinson's disease;
Neurodegeneration with brain iron accumulation;
Infantile neuroaxonal dystrophy</t>
  </si>
  <si>
    <t>Cardiomyopathy;
Wolff-Parkinson-White pattern
Arrhythmogenic right ventricular dysplasia;
Catecholaminergic polymorphic ventricular tachycardia;
Cardiovasulcar phenotype</t>
  </si>
  <si>
    <t>ALS;
Spinocerebellar ataxia;
Hereditary spastic paraplegia</t>
  </si>
  <si>
    <t>Parkinsonism dystonia</t>
  </si>
  <si>
    <t>ALS;
Hereditary spastic paraplegia;
Charcot-Marie-Tooth disease axonal type</t>
  </si>
  <si>
    <t>ALS;
Frontotemporal dementia;
Paget disease of bone</t>
  </si>
  <si>
    <t>Parkinson's disease;
Developmental and epileptic encephalopathy</t>
  </si>
  <si>
    <t>ALS;
frontotemporal dementia</t>
  </si>
  <si>
    <t>ALS;
Frontotemporal dementia</t>
  </si>
  <si>
    <t>Alzheimer's disease;
Vascular dementia</t>
  </si>
  <si>
    <t>Cardiomyopathy;
Hypertrophic cardiomyopathy;
Famlial hypertrophic cardiomyoatphy with Wolff-Parkinson-White Syndrome</t>
  </si>
  <si>
    <t>Parkinson's disease;
Juvenile ALS</t>
  </si>
  <si>
    <t>ALS;
Adult-onset proximal spinal musclar atrophy</t>
  </si>
  <si>
    <t>Frontotemporal dementia;
Inclusion body myopathy with Paget disease of bone and frontotemporal dementia</t>
  </si>
  <si>
    <t>Parkinson's disease;
Neurodevelopmental disorder mitrochondrial with abnormal movements and lactic acidosis with or without seizures</t>
  </si>
  <si>
    <t>SACTL storefront searchab table</t>
  </si>
  <si>
    <t>Mutations Details</t>
  </si>
  <si>
    <t>Description</t>
  </si>
  <si>
    <t>Controls are indicated by yellow rows. Cases are indicated by blue rows.</t>
  </si>
  <si>
    <t>Under "ALS type" column, SALS indicate sporadic ALS. FALS indicate familial ALS.</t>
  </si>
  <si>
    <t>Sheet/Tab</t>
  </si>
  <si>
    <t>Helpful Tips</t>
  </si>
  <si>
    <t>To filter data by text columns (i.e., ALS Type, Gender, Onset, etc.), use the filter icon in the header and select the desired text(s). Then click OK.</t>
  </si>
  <si>
    <t>Quick Guide</t>
  </si>
  <si>
    <t>Donor</t>
  </si>
  <si>
    <t>AZ1649</t>
  </si>
  <si>
    <t>Donor #</t>
  </si>
  <si>
    <t>080001</t>
  </si>
  <si>
    <t>090015</t>
  </si>
  <si>
    <t>090018</t>
  </si>
  <si>
    <t>090004</t>
  </si>
  <si>
    <t>Mutations Search
(Multi-select)</t>
  </si>
  <si>
    <t>SACTL storefront searchab table
(Filter by text)</t>
  </si>
  <si>
    <t>Mutations Search
(Single-select)</t>
  </si>
  <si>
    <t>View ALS specimen inventory available.</t>
  </si>
  <si>
    <t>View case-specific mutations (homozygous and heterozygous in effect allele).</t>
  </si>
  <si>
    <t>View clinical diagnosis associated with specific gene variants.</t>
  </si>
  <si>
    <t>Mutations Search</t>
  </si>
  <si>
    <t>Mutations Dx</t>
  </si>
  <si>
    <t>Search by specific gene variant(s) to yield case numbers.</t>
  </si>
  <si>
    <t>To search for cases that have a specific gene variant, use the splicer. The variant selected will be colored green. The variant unselected will be colored white.
To view more gene variants, scroll up or down on the slicer scroll bar.</t>
  </si>
  <si>
    <t>To search for cases that have specific gene variants, click the splicer multi-select icon and select your desired variants. Variants selected will be colored green. Variants unselected will be colored white.
To view more gene variants, scroll up or down on the slicer scroll bar.</t>
  </si>
  <si>
    <t>TPS35</t>
  </si>
  <si>
    <t>Use this slicer to filter and view cases with specific gene variants. Use scroll bar on slicer to view and select more variants.</t>
  </si>
  <si>
    <t>C9ORF</t>
  </si>
  <si>
    <t>C9orf72 ext mut</t>
  </si>
  <si>
    <t>C9</t>
  </si>
  <si>
    <t>C9orf72</t>
  </si>
  <si>
    <t>ALS; FTD</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</si>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</sst>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name val="Arial"/>
      <family val="2"/>
    </font>
    <font>
      <sz val="8"/>
      <color theme="1"/>
      <name val="Calibri"/>
      <family val="2"/>
      <scheme val="minor"/>
    </font>
    <font>
      <sz val="8"/>
      <name val="Calibri"/>
      <family val="2"/>
      <scheme val="minor"/>
    </font>
    <font>
      <u/>
      <sz val="11"/>
      <color theme="10"/>
      <name val="Calibri"/>
      <family val="2"/>
      <scheme val="minor"/>
    </font>
    <font>
      <i/>
      <sz val="11"/>
      <color theme="1"/>
      <name val="Calibri"/>
      <family val="2"/>
      <scheme val="minor"/>
    </font>
    <font>
      <sz val="20"/>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0" fontId="1" fillId="0" borderId="0"/>
    <xf numFmtId="0" fontId="25" fillId="0" borderId="0" applyNumberFormat="0" applyFill="0" applyBorder="0" applyAlignment="0" applyProtection="0"/>
  </cellStyleXfs>
  <cellXfs count="55">
    <xf numFmtId="0" fontId="0" fillId="0" borderId="0" xfId="0"/>
    <xf numFmtId="0" fontId="18" fillId="34" borderId="0" xfId="0" applyFont="1" applyFill="1" applyAlignment="1">
      <alignment horizontal="center" vertical="center" wrapText="1"/>
    </xf>
    <xf numFmtId="0" fontId="19" fillId="35"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0" borderId="0" xfId="0" applyFont="1"/>
    <xf numFmtId="0" fontId="0" fillId="0" borderId="0" xfId="0" applyAlignment="1">
      <alignment horizontal="center" vertical="center"/>
    </xf>
    <xf numFmtId="0" fontId="0" fillId="0" borderId="12" xfId="0" applyBorder="1" applyAlignment="1">
      <alignment horizontal="center" vertical="center"/>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0" fillId="0" borderId="16" xfId="0" applyBorder="1" applyAlignment="1">
      <alignment horizontal="center" vertical="center"/>
    </xf>
    <xf numFmtId="49" fontId="19" fillId="33" borderId="10" xfId="0" applyNumberFormat="1" applyFont="1" applyFill="1" applyBorder="1" applyAlignment="1">
      <alignment horizontal="center" vertical="center" wrapText="1"/>
    </xf>
    <xf numFmtId="49" fontId="20" fillId="33" borderId="10" xfId="0" applyNumberFormat="1" applyFont="1" applyFill="1" applyBorder="1" applyAlignment="1">
      <alignment horizontal="center" vertical="center" wrapText="1"/>
    </xf>
    <xf numFmtId="49" fontId="19" fillId="33" borderId="11" xfId="0" applyNumberFormat="1" applyFont="1" applyFill="1" applyBorder="1" applyAlignment="1">
      <alignment horizontal="center" vertical="center" wrapText="1"/>
    </xf>
    <xf numFmtId="49" fontId="21" fillId="34" borderId="0" xfId="0" applyNumberFormat="1" applyFont="1" applyFill="1" applyAlignment="1">
      <alignment horizontal="center" vertical="center" wrapText="1"/>
    </xf>
    <xf numFmtId="0" fontId="21" fillId="34" borderId="0" xfId="0" applyFont="1" applyFill="1" applyAlignment="1">
      <alignment horizontal="center" vertical="center" wrapText="1"/>
    </xf>
    <xf numFmtId="0" fontId="23" fillId="33" borderId="10" xfId="0" applyFont="1" applyFill="1" applyBorder="1" applyAlignment="1">
      <alignment horizontal="center" vertical="center" wrapText="1"/>
    </xf>
    <xf numFmtId="0" fontId="19" fillId="33" borderId="10" xfId="0" applyNumberFormat="1" applyFont="1" applyFill="1" applyBorder="1" applyAlignment="1">
      <alignment horizontal="center" vertical="center" wrapText="1"/>
    </xf>
    <xf numFmtId="0" fontId="25" fillId="35" borderId="10" xfId="44" applyFill="1" applyBorder="1" applyAlignment="1">
      <alignment horizontal="center" vertical="center" wrapText="1"/>
    </xf>
    <xf numFmtId="0" fontId="25" fillId="33" borderId="10" xfId="44" applyFill="1" applyBorder="1" applyAlignment="1">
      <alignment horizontal="center" vertical="center"/>
    </xf>
    <xf numFmtId="0" fontId="25" fillId="33" borderId="10" xfId="44" applyFill="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vertical="center" wrapText="1"/>
    </xf>
    <xf numFmtId="0" fontId="0" fillId="0" borderId="0" xfId="0" applyFont="1" applyAlignment="1">
      <alignment horizontal="center" vertical="center"/>
    </xf>
    <xf numFmtId="49" fontId="18" fillId="34" borderId="0" xfId="0" applyNumberFormat="1" applyFont="1" applyFill="1" applyAlignment="1">
      <alignment horizontal="center" vertical="center" wrapText="1"/>
    </xf>
    <xf numFmtId="49" fontId="19" fillId="35" borderId="10" xfId="0" applyNumberFormat="1" applyFont="1" applyFill="1" applyBorder="1" applyAlignment="1">
      <alignment horizontal="center" vertical="center" wrapText="1"/>
    </xf>
    <xf numFmtId="49" fontId="0" fillId="0" borderId="0" xfId="0" applyNumberFormat="1"/>
    <xf numFmtId="0" fontId="19" fillId="0" borderId="0" xfId="0" applyFont="1" applyAlignment="1">
      <alignment horizontal="center" vertical="center"/>
    </xf>
    <xf numFmtId="0" fontId="19" fillId="34" borderId="0" xfId="0" applyFont="1" applyFill="1" applyAlignment="1">
      <alignment horizontal="center" vertical="center"/>
    </xf>
    <xf numFmtId="0" fontId="0" fillId="33" borderId="19" xfId="0" applyFill="1" applyBorder="1"/>
    <xf numFmtId="0" fontId="0" fillId="33" borderId="21" xfId="0" applyFill="1" applyBorder="1"/>
    <xf numFmtId="0" fontId="0" fillId="33" borderId="23" xfId="0" applyFill="1" applyBorder="1"/>
    <xf numFmtId="0" fontId="13" fillId="37" borderId="24" xfId="0" applyFont="1" applyFill="1" applyBorder="1" applyAlignment="1">
      <alignment horizontal="center" vertical="center" wrapText="1"/>
    </xf>
    <xf numFmtId="0" fontId="13" fillId="37" borderId="25" xfId="0" applyFont="1" applyFill="1" applyBorder="1" applyAlignment="1">
      <alignment horizontal="center" vertical="center"/>
    </xf>
    <xf numFmtId="0" fontId="26" fillId="38" borderId="24" xfId="0" applyFont="1" applyFill="1" applyBorder="1"/>
    <xf numFmtId="0" fontId="0" fillId="38" borderId="25" xfId="0" applyFill="1" applyBorder="1"/>
    <xf numFmtId="0" fontId="26" fillId="39" borderId="22" xfId="0" applyFont="1" applyFill="1" applyBorder="1"/>
    <xf numFmtId="0" fontId="0" fillId="39" borderId="23" xfId="0" applyFill="1" applyBorder="1"/>
    <xf numFmtId="0" fontId="26" fillId="40" borderId="24" xfId="0" applyFont="1" applyFill="1" applyBorder="1"/>
    <xf numFmtId="0" fontId="0" fillId="40" borderId="25" xfId="0" applyFill="1" applyBorder="1"/>
    <xf numFmtId="0" fontId="26" fillId="33" borderId="22" xfId="0" applyFont="1" applyFill="1" applyBorder="1" applyAlignment="1">
      <alignment vertical="center" wrapText="1"/>
    </xf>
    <xf numFmtId="0" fontId="0" fillId="33" borderId="23" xfId="0" applyFont="1" applyFill="1" applyBorder="1" applyAlignment="1">
      <alignment vertical="center" wrapText="1"/>
    </xf>
    <xf numFmtId="0" fontId="26" fillId="39" borderId="24" xfId="0" applyFont="1" applyFill="1" applyBorder="1" applyAlignment="1">
      <alignment vertical="center" wrapText="1"/>
    </xf>
    <xf numFmtId="0" fontId="0" fillId="39" borderId="25" xfId="0" applyFill="1" applyBorder="1" applyAlignment="1">
      <alignment wrapText="1"/>
    </xf>
    <xf numFmtId="0" fontId="19" fillId="33" borderId="26"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0" fillId="0" borderId="0" xfId="0" applyNumberFormat="1" applyFont="1" applyAlignment="1">
      <alignment horizontal="center" vertical="center"/>
    </xf>
    <xf numFmtId="0" fontId="26" fillId="33" borderId="18"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7" fillId="0" borderId="0" xfId="0" applyFont="1" applyAlignment="1">
      <alignment horizontal="center" vertical="center"/>
    </xf>
    <xf numFmtId="0" fontId="13" fillId="37" borderId="24" xfId="0" applyFont="1" applyFill="1" applyBorder="1" applyAlignment="1">
      <alignment horizontal="center" vertical="center"/>
    </xf>
    <xf numFmtId="0" fontId="13" fillId="37" borderId="25" xfId="0" applyFont="1" applyFill="1" applyBorder="1" applyAlignment="1">
      <alignment horizontal="center" vertical="center"/>
    </xf>
    <xf numFmtId="0" fontId="19" fillId="36" borderId="0" xfId="0" applyFont="1" applyFill="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FCAC07EE-04C8-405D-B05F-283B12F8F7C2}"/>
    <cellStyle name="Normal 3" xfId="43" xr:uid="{BAB7C828-705C-45C5-9558-E363D17C235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5">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9" tint="-0.249977111117893"/>
        </patternFill>
      </fill>
    </dxf>
    <dxf>
      <font>
        <sz val="10"/>
      </font>
    </dxf>
    <dxf>
      <font>
        <sz val="10"/>
      </font>
    </dxf>
    <dxf>
      <font>
        <sz val="10"/>
      </font>
    </dxf>
    <dxf>
      <font>
        <sz val="10"/>
      </font>
    </dxf>
    <dxf>
      <font>
        <sz val="10"/>
      </font>
    </dxf>
    <dxf>
      <font>
        <sz val="10"/>
      </font>
    </dxf>
    <dxf>
      <font>
        <sz val="10"/>
      </font>
    </dxf>
    <dxf>
      <alignment horizontal="center"/>
    </dxf>
    <dxf>
      <alignment horizontal="center"/>
    </dxf>
    <dxf>
      <alignment horizontal="center"/>
    </dxf>
    <dxf>
      <alignment vertical="center"/>
    </dxf>
    <dxf>
      <alignment vertical="center"/>
    </dxf>
    <dxf>
      <alignment vertical="cent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9" tint="-0.249977111117893"/>
        </patternFill>
      </fill>
      <alignment horizontal="center" vertical="center" textRotation="0" wrapText="1" indent="0" justifyLastLine="0" shrinkToFit="0" readingOrder="0"/>
    </dxf>
    <dxf>
      <font>
        <color rgb="FF9C0006"/>
      </font>
      <fill>
        <patternFill>
          <bgColor rgb="FFFFC7CE"/>
        </patternFill>
      </fill>
    </dxf>
    <dxf>
      <font>
        <color theme="8" tint="0.59996337778862885"/>
      </font>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D966"/>
          <bgColor rgb="FF000000"/>
        </patternFill>
      </fill>
    </dxf>
    <dxf>
      <font>
        <strike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9" tint="-0.249977111117893"/>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18</xdr:row>
      <xdr:rowOff>114300</xdr:rowOff>
    </xdr:from>
    <xdr:to>
      <xdr:col>2</xdr:col>
      <xdr:colOff>1362075</xdr:colOff>
      <xdr:row>35</xdr:row>
      <xdr:rowOff>112267</xdr:rowOff>
    </xdr:to>
    <xdr:pic>
      <xdr:nvPicPr>
        <xdr:cNvPr id="2" name="Picture 1">
          <a:extLst>
            <a:ext uri="{FF2B5EF4-FFF2-40B4-BE49-F238E27FC236}">
              <a16:creationId xmlns:a16="http://schemas.microsoft.com/office/drawing/2014/main" id="{2C16CFE3-D63D-0881-7B49-A100F535F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419600"/>
          <a:ext cx="3228975" cy="3236467"/>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377826</xdr:colOff>
      <xdr:row>57</xdr:row>
      <xdr:rowOff>7937</xdr:rowOff>
    </xdr:from>
    <xdr:to>
      <xdr:col>2</xdr:col>
      <xdr:colOff>3035301</xdr:colOff>
      <xdr:row>67</xdr:row>
      <xdr:rowOff>46037</xdr:rowOff>
    </xdr:to>
    <xdr:pic>
      <xdr:nvPicPr>
        <xdr:cNvPr id="4" name="Picture 3">
          <a:extLst>
            <a:ext uri="{FF2B5EF4-FFF2-40B4-BE49-F238E27FC236}">
              <a16:creationId xmlns:a16="http://schemas.microsoft.com/office/drawing/2014/main" id="{CC38EDC6-5E7E-46C6-700A-6BA8E7BFC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9" y="12152312"/>
          <a:ext cx="4879975" cy="194310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230187</xdr:colOff>
      <xdr:row>38</xdr:row>
      <xdr:rowOff>103188</xdr:rowOff>
    </xdr:from>
    <xdr:to>
      <xdr:col>2</xdr:col>
      <xdr:colOff>2809875</xdr:colOff>
      <xdr:row>53</xdr:row>
      <xdr:rowOff>161926</xdr:rowOff>
    </xdr:to>
    <xdr:pic>
      <xdr:nvPicPr>
        <xdr:cNvPr id="6" name="Picture 5">
          <a:extLst>
            <a:ext uri="{FF2B5EF4-FFF2-40B4-BE49-F238E27FC236}">
              <a16:creationId xmlns:a16="http://schemas.microsoft.com/office/drawing/2014/main" id="{DA5888D0-8D0F-0BCE-18F4-80917AC287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8421688"/>
          <a:ext cx="4802188" cy="2916238"/>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142874</xdr:colOff>
      <xdr:row>9</xdr:row>
      <xdr:rowOff>158750</xdr:rowOff>
    </xdr:from>
    <xdr:to>
      <xdr:col>3</xdr:col>
      <xdr:colOff>1587</xdr:colOff>
      <xdr:row>13</xdr:row>
      <xdr:rowOff>147638</xdr:rowOff>
    </xdr:to>
    <xdr:pic>
      <xdr:nvPicPr>
        <xdr:cNvPr id="3" name="Picture 2">
          <a:extLst>
            <a:ext uri="{FF2B5EF4-FFF2-40B4-BE49-F238E27FC236}">
              <a16:creationId xmlns:a16="http://schemas.microsoft.com/office/drawing/2014/main" id="{FEF35CDE-13A1-64B5-781B-F0BAE75C41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3687" y="2198688"/>
          <a:ext cx="7431088" cy="750888"/>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427035</xdr:colOff>
      <xdr:row>1</xdr:row>
      <xdr:rowOff>39684</xdr:rowOff>
    </xdr:from>
    <xdr:to>
      <xdr:col>6</xdr:col>
      <xdr:colOff>396874</xdr:colOff>
      <xdr:row>17</xdr:row>
      <xdr:rowOff>134938</xdr:rowOff>
    </xdr:to>
    <mc:AlternateContent xmlns:mc="http://schemas.openxmlformats.org/markup-compatibility/2006" xmlns:a14="http://schemas.microsoft.com/office/drawing/2010/main">
      <mc:Choice Requires="a14">
        <xdr:graphicFrame macro="">
          <xdr:nvGraphicFramePr>
            <xdr:cNvPr id="3" name="Gene Variant">
              <a:extLst>
                <a:ext uri="{FF2B5EF4-FFF2-40B4-BE49-F238E27FC236}">
                  <a16:creationId xmlns:a16="http://schemas.microsoft.com/office/drawing/2014/main" id="{5ED10521-BD43-B3BD-8CD8-91CC25F44B3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ene Variant"/>
            </a:graphicData>
          </a:graphic>
        </xdr:graphicFrame>
      </mc:Choice>
      <mc:Fallback xmlns="">
        <xdr:sp macro="" textlink="">
          <xdr:nvSpPr>
            <xdr:cNvPr id="0" name=""/>
            <xdr:cNvSpPr>
              <a:spLocks noTextEdit="1"/>
            </xdr:cNvSpPr>
          </xdr:nvSpPr>
          <xdr:spPr>
            <a:xfrm>
              <a:off x="1681160" y="373059"/>
              <a:ext cx="2414589" cy="31432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tchnik, Tania M." refreshedDate="45163.403448726851" createdVersion="8" refreshedVersion="8" minRefreshableVersion="3" recordCount="691" xr:uid="{D8671FA3-8B36-4F6E-9796-7214B5440B60}">
  <cacheSource type="worksheet">
    <worksheetSource name="Table7"/>
  </cacheSource>
  <cacheFields count="3">
    <cacheField name="Donor" numFmtId="0">
      <sharedItems containsMixedTypes="1" containsNumber="1" containsInteger="1" minValue="80011" maxValue="140009" count="229">
        <n v="100004"/>
        <n v="110031"/>
        <n v="110036"/>
        <n v="110038"/>
        <n v="120022"/>
        <n v="120025"/>
        <n v="130003"/>
        <n v="140002"/>
        <n v="140009"/>
        <s v="080026"/>
        <s v="090003"/>
        <s v="090014"/>
        <s v="090022"/>
        <s v="AZ140004"/>
        <s v="AZ140006"/>
        <s v="AZ140007"/>
        <s v="AZ140016"/>
        <s v="AZ140017"/>
        <s v="AZ140018"/>
        <s v="AZ140019"/>
        <s v="AZ140021"/>
        <s v="AZ140023"/>
        <s v="AZ150001"/>
        <s v="AZ150003"/>
        <s v="AZ150004"/>
        <s v="AZ150005"/>
        <s v="AZ150006"/>
        <s v="AZ150007"/>
        <s v="AZ150008"/>
        <s v="AZ150009"/>
        <s v="AZ150011"/>
        <s v="AZ150013"/>
        <s v="AZ150014"/>
        <s v="AZ150015"/>
        <s v="AZ150016"/>
        <s v="AZ150017"/>
        <s v="AZ150018"/>
        <s v="AZ150019"/>
        <s v="AZ150020"/>
        <s v="AZ150021"/>
        <s v="AZ150022"/>
        <s v="AZ150025"/>
        <s v="AZ150026"/>
        <s v="AZ160001"/>
        <s v="AZ160002"/>
        <s v="AZ160006"/>
        <s v="AZ160007"/>
        <s v="AZ160009"/>
        <s v="AZ160010"/>
        <s v="AZ160015"/>
        <s v="AZ160016"/>
        <s v="AZ160017"/>
        <s v="AZ160027"/>
        <s v="AZ160028"/>
        <s v="AZ160029"/>
        <s v="AZ160030"/>
        <s v="AZ160031"/>
        <s v="AZ160032"/>
        <s v="AZ1649"/>
        <s v="AZ170002"/>
        <s v="AZ170003"/>
        <s v="AZ170005"/>
        <s v="AZ170006"/>
        <s v="AZ170007"/>
        <s v="AZ170009"/>
        <s v="AZ170010"/>
        <s v="AZ170011"/>
        <s v="AZ170012"/>
        <s v="AZ170013"/>
        <s v="AZ170014"/>
        <s v="AZ170015"/>
        <s v="AZ170017"/>
        <s v="AZ170018"/>
        <s v="AZ170019"/>
        <s v="AZ170020"/>
        <s v="AZ170021"/>
        <s v="AZ170022"/>
        <s v="AZ170023"/>
        <s v="AZ170025"/>
        <s v="AZ180004"/>
        <s v="AZ180011"/>
        <s v="AZ180018"/>
        <s v="AZ190003"/>
        <s v="AZ190004"/>
        <s v="AZ190005"/>
        <s v="AZ190006"/>
        <s v="AZ190009"/>
        <s v="AZ190011"/>
        <s v="AZ190015"/>
        <s v="AZ190019"/>
        <s v="AZ190020"/>
        <s v="AZ190026"/>
        <s v="AZ190030"/>
        <s v="AZ190031"/>
        <s v="AZ190035"/>
        <s v="AZ190036"/>
        <s v="AZ200001"/>
        <s v="AZ200002"/>
        <s v="AZ200003"/>
        <s v="AZ200006"/>
        <s v="AZ200008"/>
        <s v="AZ200010"/>
        <s v="AZ200011"/>
        <s v="AZ200012"/>
        <s v="AZ200013"/>
        <s v="AZ200017"/>
        <s v="AZ200019"/>
        <s v="AZ200020"/>
        <s v="AZ200024"/>
        <s v="AZ200025"/>
        <s v="AZ200029"/>
        <s v="AZ200034"/>
        <s v="AZ200037"/>
        <s v="AZ200038"/>
        <s v="AZ200039"/>
        <s v="AZ200043"/>
        <s v="AZ200044"/>
        <s v="AZ200048"/>
        <s v="AZ210001"/>
        <s v="AZ210002"/>
        <n v="80011"/>
        <n v="80012"/>
        <n v="80013"/>
        <n v="80014"/>
        <n v="80015"/>
        <n v="80016"/>
        <n v="80017"/>
        <n v="80018"/>
        <n v="80019"/>
        <n v="80020"/>
        <n v="80021"/>
        <n v="80022"/>
        <n v="80023"/>
        <n v="80024"/>
        <n v="80028"/>
        <n v="80029"/>
        <n v="80030"/>
        <n v="90001"/>
        <n v="90002"/>
        <n v="90005"/>
        <n v="90006"/>
        <n v="90009"/>
        <n v="90010"/>
        <n v="90011"/>
        <n v="90016"/>
        <n v="90017"/>
        <n v="90019"/>
        <n v="90020"/>
        <n v="90021"/>
        <n v="90023"/>
        <n v="90024"/>
        <n v="100002"/>
        <n v="100003"/>
        <n v="100006"/>
        <n v="100007"/>
        <n v="100008"/>
        <n v="100013"/>
        <n v="100014"/>
        <n v="100015"/>
        <n v="100016"/>
        <n v="100018"/>
        <n v="100020"/>
        <n v="100022"/>
        <n v="100023"/>
        <n v="100024"/>
        <n v="100025"/>
        <n v="100027"/>
        <n v="100029"/>
        <n v="100030"/>
        <n v="100031"/>
        <n v="100032"/>
        <n v="100033"/>
        <n v="100034"/>
        <n v="100035"/>
        <n v="100037"/>
        <n v="100038"/>
        <n v="100039"/>
        <n v="100040"/>
        <n v="110002"/>
        <n v="110007"/>
        <n v="110008"/>
        <n v="110009"/>
        <n v="110020"/>
        <n v="110032"/>
        <n v="120006"/>
        <n v="120009"/>
        <n v="120015"/>
        <n v="120017"/>
        <n v="120019"/>
        <n v="120020"/>
        <n v="120021"/>
        <n v="120023"/>
        <n v="120024"/>
        <n v="120026"/>
        <n v="120027"/>
        <n v="120029"/>
        <n v="120030"/>
        <n v="120031"/>
        <n v="120032"/>
        <n v="130001"/>
        <n v="130004"/>
        <n v="130012"/>
        <n v="130014"/>
        <n v="130016"/>
        <n v="130017"/>
        <n v="130018"/>
        <n v="130019"/>
        <n v="130020"/>
        <n v="130022"/>
        <n v="130023"/>
        <n v="130024"/>
        <n v="130025"/>
        <n v="130026"/>
        <n v="130027"/>
        <n v="130028"/>
        <n v="130029"/>
        <n v="130030"/>
        <n v="140001"/>
        <n v="140003"/>
        <n v="140004"/>
        <n v="140006"/>
        <n v="140008"/>
        <n v="100001"/>
        <n v="100005"/>
        <n v="100019"/>
        <n v="110004"/>
        <n v="110010"/>
        <n v="110011"/>
        <n v="120011"/>
      </sharedItems>
    </cacheField>
    <cacheField name="Gene Variant" numFmtId="0">
      <sharedItems count="61">
        <s v="SETX"/>
        <s v="MPO"/>
        <s v="TNF;LTA"/>
        <s v="TRPM7"/>
        <s v="TNNI3"/>
        <s v="HFE"/>
        <s v="POU1F1"/>
        <s v="SPG11"/>
        <s v="VPS35"/>
        <s v="PRKAG2"/>
        <s v="LRRK2"/>
        <s v="TNK2"/>
        <s v="PRKAG2-AS1"/>
        <s v="SOD1"/>
        <s v="PINK1"/>
        <s v="MYBPC3"/>
        <s v="MAPT"/>
        <s v="DNAJC13"/>
        <s v="PRKN"/>
        <s v="FUS"/>
        <s v="ALS2"/>
        <s v="FIG4"/>
        <s v="TBK1"/>
        <s v="GRN;GRN"/>
        <s v="TNR"/>
        <s v="SQSTM1"/>
        <s v="APP"/>
        <s v="DNMT1"/>
        <s v="FANCG"/>
        <s v="VPS13C"/>
        <s v="PSEN2"/>
        <s v="PSEN1"/>
        <s v="FBXO7"/>
        <s v="SLC6A3"/>
        <s v="DCTN1"/>
        <s v="ORC6"/>
        <s v="KIF5A"/>
        <s v="UBQLN2"/>
        <s v="OPTN"/>
        <s v="NEK1"/>
        <s v="HTRA2"/>
        <s v="ADH1C"/>
        <s v="C1R"/>
        <s v="MPO;MPO"/>
        <s v="CHMP2B"/>
        <s v="RYR2"/>
        <s v="SYNJ1"/>
        <s v="VCP"/>
        <s v="PARK7"/>
        <s v="PRPH"/>
        <s v="WARS2"/>
        <s v="CAPN14"/>
        <s v="PLA2G6"/>
        <s v="GBA"/>
        <s v="ABCA7;ABCA7"/>
        <s v="ERBB4"/>
        <s v="TARDBP"/>
        <s v="ANG;RNASE4"/>
        <s v="VAPB"/>
        <s v="PFN1"/>
        <s v="C9ORF"/>
      </sharedItems>
    </cacheField>
    <cacheField name="Clinical Diagnosis" numFmtId="0">
      <sharedItems longText="1"/>
    </cacheField>
  </cacheFields>
  <extLst>
    <ext xmlns:x14="http://schemas.microsoft.com/office/spreadsheetml/2009/9/main" uri="{725AE2AE-9491-48be-B2B4-4EB974FC3084}">
      <x14:pivotCacheDefinition pivotCacheId="125315629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1">
  <r>
    <x v="0"/>
    <x v="0"/>
    <s v="ALS;_x000a_Spinocerebellar ataxia;_x000a_Hereditary spastic paraplegia"/>
  </r>
  <r>
    <x v="0"/>
    <x v="0"/>
    <s v="ALS;_x000a_Spinocerebellar ataxia;_x000a_Hereditary spastic paraplegia"/>
  </r>
  <r>
    <x v="0"/>
    <x v="1"/>
    <s v="Alzheimer's disease;_x000a_Lung cancer;_x000a_Myeloperoxidase deficiency"/>
  </r>
  <r>
    <x v="1"/>
    <x v="2"/>
    <s v="Alzheimer's disease;_x000a_Vascular dementia"/>
  </r>
  <r>
    <x v="1"/>
    <x v="3"/>
    <s v="ALS"/>
  </r>
  <r>
    <x v="1"/>
    <x v="4"/>
    <s v="Cardiomyopathy;_x000a_Hypertrophic cardiomyopathy;_x000a_Famlial hypertrophic cardiomyoatphy with Wolff-Parkinson-White Syndrome"/>
  </r>
  <r>
    <x v="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3"/>
    <x v="4"/>
    <s v="Cardiomyopathy;_x000a_Hypertrophic cardiomyopathy;_x000a_Famlial hypertrophic cardiomyoatphy with Wolff-Parkinson-White Syndrome"/>
  </r>
  <r>
    <x v="4"/>
    <x v="6"/>
    <s v="Frontotemporal dementia;_x000a_Combined pituitary hormone deficiency"/>
  </r>
  <r>
    <x v="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4"/>
    <x v="2"/>
    <s v="Alzheimer's disease;_x000a_Vascular dementia"/>
  </r>
  <r>
    <x v="4"/>
    <x v="7"/>
    <s v="ALS;_x000a_Hereditary spastic paraplegia;_x000a_Charcot-Marie-Tooth disease axonal type"/>
  </r>
  <r>
    <x v="4"/>
    <x v="3"/>
    <s v="ALS"/>
  </r>
  <r>
    <x v="4"/>
    <x v="8"/>
    <s v="Parkinson's disease"/>
  </r>
  <r>
    <x v="4"/>
    <x v="1"/>
    <s v="Alzheimer's disease;_x000a_Lung cancer;_x000a_Myeloperoxidase deficiency"/>
  </r>
  <r>
    <x v="4"/>
    <x v="4"/>
    <s v="Cardiomyopathy;_x000a_Hypertrophic cardiomyopathy;_x000a_Famlial hypertrophic cardiomyoatphy with Wolff-Parkinson-White Syndrome"/>
  </r>
  <r>
    <x v="5"/>
    <x v="1"/>
    <s v="Alzheimer's disease;_x000a_Lung cancer;_x000a_Myeloperoxidase deficiency"/>
  </r>
  <r>
    <x v="5"/>
    <x v="4"/>
    <s v="Cardiomyopathy;_x000a_Hypertrophic cardiomyopathy;_x000a_Famlial hypertrophic cardiomyoatphy with Wolff-Parkinson-White Syndrome"/>
  </r>
  <r>
    <x v="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6"/>
    <x v="3"/>
    <s v="ALS"/>
  </r>
  <r>
    <x v="6"/>
    <x v="1"/>
    <s v="Alzheimer's disease;_x000a_Lung cancer;_x000a_Myeloperoxidase deficiency"/>
  </r>
  <r>
    <x v="6"/>
    <x v="4"/>
    <s v="Cardiomyopathy;_x000a_Hypertrophic cardiomyopathy;_x000a_Famlial hypertrophic cardiomyoatphy with Wolff-Parkinson-White Syndrome"/>
  </r>
  <r>
    <x v="7"/>
    <x v="9"/>
    <s v="Wolff-Parkinson-White pattern;_x000a_Hypertrophic cardiomyopathy;_x000a_Lethal congenital glycogen storage disease of heart;_x000a_Familial hypertrophic cardiomyopathy with Wolff-Parkinson-White Syndrome"/>
  </r>
  <r>
    <x v="7"/>
    <x v="0"/>
    <s v="ALS;_x000a_Spinocerebellar ataxia;_x000a_Hereditary spastic paraplegia"/>
  </r>
  <r>
    <x v="7"/>
    <x v="10"/>
    <s v="Parkinson's disease"/>
  </r>
  <r>
    <x v="8"/>
    <x v="11"/>
    <s v="Parkinson's disease"/>
  </r>
  <r>
    <x v="8"/>
    <x v="8"/>
    <s v="Parkinson's disease"/>
  </r>
  <r>
    <x v="8"/>
    <x v="1"/>
    <s v="Alzheimer's disease;_x000a_Lung cancer;_x000a_Myeloperoxidase deficiency"/>
  </r>
  <r>
    <x v="9"/>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9"/>
    <x v="2"/>
    <s v="Alzheimer's disease;_x000a_Vascular dementia"/>
  </r>
  <r>
    <x v="9"/>
    <x v="12"/>
    <s v="Wolff-Parkinson-White pattern;_x000a_Familial hypertrophic cardiomyopathy with Wolff-Parkinson-White Syndrome"/>
  </r>
  <r>
    <x v="9"/>
    <x v="3"/>
    <s v="ALS"/>
  </r>
  <r>
    <x v="9"/>
    <x v="1"/>
    <s v="Alzheimer's disease;_x000a_Lung cancer;_x000a_Myeloperoxidase deficiency"/>
  </r>
  <r>
    <x v="10"/>
    <x v="2"/>
    <s v="Alzheimer's disease;_x000a_Vascular dementia"/>
  </r>
  <r>
    <x v="10"/>
    <x v="8"/>
    <s v="Parkinson's disease"/>
  </r>
  <r>
    <x v="10"/>
    <x v="4"/>
    <s v="Cardiomyopathy;_x000a_Hypertrophic cardiomyopathy;_x000a_Famlial hypertrophic cardiomyoatphy with Wolff-Parkinson-White Syndrome"/>
  </r>
  <r>
    <x v="10"/>
    <x v="13"/>
    <s v="ALS"/>
  </r>
  <r>
    <x v="11"/>
    <x v="14"/>
    <s v="Parkinson's disease"/>
  </r>
  <r>
    <x v="11"/>
    <x v="6"/>
    <s v="Frontotemporal dementia;_x000a_Combined pituitary hormone deficiency"/>
  </r>
  <r>
    <x v="11"/>
    <x v="2"/>
    <s v="Alzheimer's disease;_x000a_Vascular dementia"/>
  </r>
  <r>
    <x v="12"/>
    <x v="2"/>
    <s v="Alzheimer's disease;_x000a_Vascular dementia"/>
  </r>
  <r>
    <x v="12"/>
    <x v="15"/>
    <s v="Cardiomyopathy;_x000a_Hypertrophic cardiomyopathy;_x000a_Wolff-Parkinson-White pattern;_x000a_Arrhythmogenic right ventricular dysplasia;_x000a_Left ventricular noncompaction"/>
  </r>
  <r>
    <x v="12"/>
    <x v="3"/>
    <s v="ALS"/>
  </r>
  <r>
    <x v="12"/>
    <x v="1"/>
    <s v="Alzheimer's disease;_x000a_Lung cancer;_x000a_Myeloperoxidase deficiency"/>
  </r>
  <r>
    <x v="1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3"/>
    <x v="3"/>
    <s v="ALS"/>
  </r>
  <r>
    <x v="13"/>
    <x v="1"/>
    <s v="Alzheimer's disease;_x000a_Lung cancer;_x000a_Myeloperoxidase deficiency"/>
  </r>
  <r>
    <x v="14"/>
    <x v="2"/>
    <s v="Alzheimer's disease;_x000a_Vascular dementia"/>
  </r>
  <r>
    <x v="14"/>
    <x v="3"/>
    <s v="ALS"/>
  </r>
  <r>
    <x v="14"/>
    <x v="1"/>
    <s v="Alzheimer's disease;_x000a_Lung cancer;_x000a_Myeloperoxidase deficiency"/>
  </r>
  <r>
    <x v="14"/>
    <x v="4"/>
    <s v="Cardiomyopathy;_x000a_Hypertrophic cardiomyopathy;_x000a_Famlial hypertrophic cardiomyoatphy with Wolff-Parkinson-White Syndrome"/>
  </r>
  <r>
    <x v="15"/>
    <x v="2"/>
    <s v="Alzheimer's disease;_x000a_Vascular dementia"/>
  </r>
  <r>
    <x v="15"/>
    <x v="3"/>
    <s v="ALS"/>
  </r>
  <r>
    <x v="15"/>
    <x v="16"/>
    <s v="Frontotemporal dementia"/>
  </r>
  <r>
    <x v="15"/>
    <x v="1"/>
    <s v="Alzheimer's disease;_x000a_Lung cancer;_x000a_Myeloperoxidase deficiency"/>
  </r>
  <r>
    <x v="15"/>
    <x v="4"/>
    <s v="Cardiomyopathy;_x000a_Hypertrophic cardiomyopathy;_x000a_Famlial hypertrophic cardiomyoatphy with Wolff-Parkinson-White Syndrome"/>
  </r>
  <r>
    <x v="16"/>
    <x v="1"/>
    <s v="Alzheimer's disease;_x000a_Lung cancer;_x000a_Myeloperoxidase deficiency"/>
  </r>
  <r>
    <x v="17"/>
    <x v="2"/>
    <s v="Alzheimer's disease;_x000a_Vascular dementia"/>
  </r>
  <r>
    <x v="18"/>
    <x v="17"/>
    <s v="Parkinson's disease"/>
  </r>
  <r>
    <x v="1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8"/>
    <x v="2"/>
    <s v="Alzheimer's disease;_x000a_Vascular dementia"/>
  </r>
  <r>
    <x v="19"/>
    <x v="18"/>
    <s v="Parkinson's disease;_x000a_Neoplasm of ovary;_x000a_Lung cancer"/>
  </r>
  <r>
    <x v="19"/>
    <x v="2"/>
    <s v="Alzheimer's disease;_x000a_Vascular dementia"/>
  </r>
  <r>
    <x v="20"/>
    <x v="2"/>
    <s v="Alzheimer's disease;_x000a_Vascular dementia"/>
  </r>
  <r>
    <x v="20"/>
    <x v="19"/>
    <s v="ALS;_x000a_Tremor"/>
  </r>
  <r>
    <x v="20"/>
    <x v="8"/>
    <s v="Parkinson's disease"/>
  </r>
  <r>
    <x v="20"/>
    <x v="4"/>
    <s v="Cardiomyopathy;_x000a_Hypertrophic cardiomyopathy;_x000a_Famlial hypertrophic cardiomyoatphy with Wolff-Parkinson-White Syndrome"/>
  </r>
  <r>
    <x v="21"/>
    <x v="20"/>
    <s v="ALS;_x000a_Infantile-onset ascending hereditary spastic paralysis;_x000a_Hereditary spastic paraplegia;_x000a_Peripheral axonal neuropathy"/>
  </r>
  <r>
    <x v="21"/>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2"/>
    <x v="7"/>
    <s v="ALS;_x000a_Hereditary spastic paraplegia;_x000a_Charcot-Marie-Tooth disease axonal type"/>
  </r>
  <r>
    <x v="22"/>
    <x v="3"/>
    <s v="ALS"/>
  </r>
  <r>
    <x v="22"/>
    <x v="1"/>
    <s v="Alzheimer's disease;_x000a_Lung cancer;_x000a_Myeloperoxidase deficiency"/>
  </r>
  <r>
    <x v="2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3"/>
    <x v="0"/>
    <s v="ALS;_x000a_Spinocerebellar ataxia;_x000a_Hereditary spastic paraplegia"/>
  </r>
  <r>
    <x v="23"/>
    <x v="4"/>
    <s v="Cardiomyopathy;_x000a_Hypertrophic cardiomyopathy;_x000a_Famlial hypertrophic cardiomyoatphy with Wolff-Parkinson-White Syndrome"/>
  </r>
  <r>
    <x v="23"/>
    <x v="4"/>
    <s v="Cardiomyopathy;_x000a_Hypertrophic cardiomyopathy;_x000a_Famlial hypertrophic cardiomyoatphy with Wolff-Parkinson-White Syndrome"/>
  </r>
  <r>
    <x v="2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4"/>
    <x v="2"/>
    <s v="Alzheimer's disease;_x000a_Vascular dementia"/>
  </r>
  <r>
    <x v="24"/>
    <x v="0"/>
    <s v="ALS;_x000a_Spinocerebellar ataxia;_x000a_Hereditary spastic paraplegia"/>
  </r>
  <r>
    <x v="25"/>
    <x v="21"/>
    <s v="ALS;_x000a_Charcot-Marie-Tooth disease;_x000a_Bilateral parasaggital parieto-occipital polymicrogyria"/>
  </r>
  <r>
    <x v="26"/>
    <x v="2"/>
    <s v="Alzheimer's disease;_x000a_Vascular dementia"/>
  </r>
  <r>
    <x v="26"/>
    <x v="8"/>
    <s v="Parkinson's disease"/>
  </r>
  <r>
    <x v="27"/>
    <x v="12"/>
    <s v="Wolff-Parkinson-White pattern;_x000a_Familial hypertrophic cardiomyopathy with Wolff-Parkinson-White Syndrome"/>
  </r>
  <r>
    <x v="27"/>
    <x v="22"/>
    <s v="ALS;_x000a_frontotemporal dementia"/>
  </r>
  <r>
    <x v="27"/>
    <x v="8"/>
    <s v="Parkinson's disease"/>
  </r>
  <r>
    <x v="27"/>
    <x v="1"/>
    <s v="Alzheimer's disease;_x000a_Lung cancer;_x000a_Myeloperoxidase deficiency"/>
  </r>
  <r>
    <x v="28"/>
    <x v="2"/>
    <s v="Alzheimer's disease;_x000a_Vascular dementia"/>
  </r>
  <r>
    <x v="29"/>
    <x v="0"/>
    <s v="ALS;_x000a_Spinocerebellar ataxia;_x000a_Hereditary spastic paraplegia"/>
  </r>
  <r>
    <x v="29"/>
    <x v="3"/>
    <s v="ALS"/>
  </r>
  <r>
    <x v="29"/>
    <x v="8"/>
    <s v="Parkinson's disease"/>
  </r>
  <r>
    <x v="29"/>
    <x v="4"/>
    <s v="Cardiomyopathy;_x000a_Hypertrophic cardiomyopathy;_x000a_Famlial hypertrophic cardiomyoatphy with Wolff-Parkinson-White Syndrome"/>
  </r>
  <r>
    <x v="30"/>
    <x v="3"/>
    <s v="ALS"/>
  </r>
  <r>
    <x v="30"/>
    <x v="23"/>
    <s v="Grn-related frontotemporal lobar degeneration with TDP43 inclusions;_x000a_Neuronal ceroid lipofuscinosis"/>
  </r>
  <r>
    <x v="30"/>
    <x v="1"/>
    <s v="Alzheimer's disease;_x000a_Lung cancer;_x000a_Myeloperoxidase deficiency"/>
  </r>
  <r>
    <x v="31"/>
    <x v="2"/>
    <s v="Alzheimer's disease;_x000a_Vascular dementia"/>
  </r>
  <r>
    <x v="31"/>
    <x v="8"/>
    <s v="Parkinson's disease"/>
  </r>
  <r>
    <x v="31"/>
    <x v="1"/>
    <s v="Alzheimer's disease;_x000a_Lung cancer;_x000a_Myeloperoxidase deficiency"/>
  </r>
  <r>
    <x v="31"/>
    <x v="1"/>
    <s v="Alzheimer's disease;_x000a_Lung cancer;_x000a_Myeloperoxidase deficiency"/>
  </r>
  <r>
    <x v="31"/>
    <x v="4"/>
    <s v="Cardiomyopathy;_x000a_Hypertrophic cardiomyopathy;_x000a_Famlial hypertrophic cardiomyoatphy with Wolff-Parkinson-White Syndrome"/>
  </r>
  <r>
    <x v="32"/>
    <x v="24"/>
    <s v="Parkinson's disease;_x000a_Juvenile ALS"/>
  </r>
  <r>
    <x v="32"/>
    <x v="2"/>
    <s v="Alzheimer's disease;_x000a_Vascular dementia"/>
  </r>
  <r>
    <x v="32"/>
    <x v="1"/>
    <s v="Alzheimer's disease;_x000a_Lung cancer;_x000a_Myeloperoxidase deficiency"/>
  </r>
  <r>
    <x v="3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33"/>
    <x v="2"/>
    <s v="Alzheimer's disease;_x000a_Vascular dementia"/>
  </r>
  <r>
    <x v="33"/>
    <x v="3"/>
    <s v="ALS"/>
  </r>
  <r>
    <x v="33"/>
    <x v="8"/>
    <s v="Parkinson's disease"/>
  </r>
  <r>
    <x v="33"/>
    <x v="4"/>
    <s v="Cardiomyopathy;_x000a_Hypertrophic cardiomyopathy;_x000a_Famlial hypertrophic cardiomyoatphy with Wolff-Parkinson-White Syndrome"/>
  </r>
  <r>
    <x v="34"/>
    <x v="1"/>
    <s v="Alzheimer's disease;_x000a_Lung cancer;_x000a_Myeloperoxidase deficiency"/>
  </r>
  <r>
    <x v="35"/>
    <x v="18"/>
    <s v="Parkinson's disease;_x000a_Neoplasm of ovary;_x000a_Lung cancer"/>
  </r>
  <r>
    <x v="36"/>
    <x v="25"/>
    <s v="ALS;_x000a_Frontotemporal dementia;_x000a_Paget disease of bone"/>
  </r>
  <r>
    <x v="3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37"/>
    <x v="2"/>
    <s v="Alzheimer's disease;_x000a_Vascular dementia"/>
  </r>
  <r>
    <x v="3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38"/>
    <x v="19"/>
    <s v="ALS;_x000a_Tremor"/>
  </r>
  <r>
    <x v="39"/>
    <x v="24"/>
    <s v="Parkinson's disease;_x000a_Juvenile ALS"/>
  </r>
  <r>
    <x v="39"/>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39"/>
    <x v="10"/>
    <s v="Parkinson's disease"/>
  </r>
  <r>
    <x v="40"/>
    <x v="12"/>
    <s v="Wolff-Parkinson-White pattern;_x000a_Familial hypertrophic cardiomyopathy with Wolff-Parkinson-White Syndrome"/>
  </r>
  <r>
    <x v="40"/>
    <x v="3"/>
    <s v="ALS"/>
  </r>
  <r>
    <x v="40"/>
    <x v="4"/>
    <s v="Cardiomyopathy;_x000a_Hypertrophic cardiomyopathy;_x000a_Famlial hypertrophic cardiomyoatphy with Wolff-Parkinson-White Syndrome"/>
  </r>
  <r>
    <x v="40"/>
    <x v="26"/>
    <s v="Alzheimer's disease"/>
  </r>
  <r>
    <x v="41"/>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41"/>
    <x v="2"/>
    <s v="Alzheimer's disease;_x000a_Vascular dementia"/>
  </r>
  <r>
    <x v="41"/>
    <x v="7"/>
    <s v="ALS;_x000a_Hereditary spastic paraplegia;_x000a_Charcot-Marie-Tooth disease axonal type"/>
  </r>
  <r>
    <x v="41"/>
    <x v="3"/>
    <s v="ALS"/>
  </r>
  <r>
    <x v="41"/>
    <x v="27"/>
    <s v="Hereditary sensory neuropathy deafness dementia;_x000a_Beckwith-Wiedemann syndrome"/>
  </r>
  <r>
    <x v="42"/>
    <x v="28"/>
    <s v="ALS;_x000a_Fanconi anemia;_x000a_Inclusion body myopathy"/>
  </r>
  <r>
    <x v="42"/>
    <x v="1"/>
    <s v="Alzheimer's disease;_x000a_Lung cancer;_x000a_Myeloperoxidase deficiency"/>
  </r>
  <r>
    <x v="42"/>
    <x v="4"/>
    <s v="Cardiomyopathy;_x000a_Hypertrophic cardiomyopathy;_x000a_Famlial hypertrophic cardiomyoatphy with Wolff-Parkinson-White Syndrome"/>
  </r>
  <r>
    <x v="4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43"/>
    <x v="1"/>
    <s v="Alzheimer's disease;_x000a_Lung cancer;_x000a_Myeloperoxidase deficiency"/>
  </r>
  <r>
    <x v="43"/>
    <x v="4"/>
    <s v="Cardiomyopathy;_x000a_Hypertrophic cardiomyopathy;_x000a_Famlial hypertrophic cardiomyoatphy with Wolff-Parkinson-White Syndrome"/>
  </r>
  <r>
    <x v="44"/>
    <x v="0"/>
    <s v="ALS;_x000a_Spinocerebellar ataxia;_x000a_Hereditary spastic paraplegia"/>
  </r>
  <r>
    <x v="45"/>
    <x v="2"/>
    <s v="Alzheimer's disease;_x000a_Vascular dementia"/>
  </r>
  <r>
    <x v="45"/>
    <x v="12"/>
    <s v="Wolff-Parkinson-White pattern;_x000a_Familial hypertrophic cardiomyopathy with Wolff-Parkinson-White Syndrome"/>
  </r>
  <r>
    <x v="46"/>
    <x v="2"/>
    <s v="Alzheimer's disease;_x000a_Vascular dementia"/>
  </r>
  <r>
    <x v="46"/>
    <x v="7"/>
    <s v="ALS;_x000a_Hereditary spastic paraplegia;_x000a_Charcot-Marie-Tooth disease axonal type"/>
  </r>
  <r>
    <x v="47"/>
    <x v="24"/>
    <s v="Parkinson's disease;_x000a_Juvenile ALS"/>
  </r>
  <r>
    <x v="47"/>
    <x v="7"/>
    <s v="ALS;_x000a_Hereditary spastic paraplegia;_x000a_Charcot-Marie-Tooth disease axonal type"/>
  </r>
  <r>
    <x v="47"/>
    <x v="29"/>
    <s v="Parkinson's disease"/>
  </r>
  <r>
    <x v="47"/>
    <x v="4"/>
    <s v="Cardiomyopathy;_x000a_Hypertrophic cardiomyopathy;_x000a_Famlial hypertrophic cardiomyoatphy with Wolff-Parkinson-White Syndrome"/>
  </r>
  <r>
    <x v="4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48"/>
    <x v="3"/>
    <s v="ALS"/>
  </r>
  <r>
    <x v="48"/>
    <x v="1"/>
    <s v="Alzheimer's disease;_x000a_Lung cancer;_x000a_Myeloperoxidase deficiency"/>
  </r>
  <r>
    <x v="49"/>
    <x v="2"/>
    <s v="Alzheimer's disease;_x000a_Vascular dementia"/>
  </r>
  <r>
    <x v="49"/>
    <x v="8"/>
    <s v="Parkinson's disease"/>
  </r>
  <r>
    <x v="49"/>
    <x v="1"/>
    <s v="Alzheimer's disease;_x000a_Lung cancer;_x000a_Myeloperoxidase deficiency"/>
  </r>
  <r>
    <x v="5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50"/>
    <x v="2"/>
    <s v="Alzheimer's disease;_x000a_Vascular dementia"/>
  </r>
  <r>
    <x v="51"/>
    <x v="30"/>
    <s v="Alzheimer's disease;_x000a_Dilated cardiomypathy"/>
  </r>
  <r>
    <x v="51"/>
    <x v="20"/>
    <s v="ALS;_x000a_Infantile-onset ascending hereditary spastic paralysis;_x000a_Hereditary spastic paraplegia;_x000a_Peripheral axonal neuropathy"/>
  </r>
  <r>
    <x v="51"/>
    <x v="2"/>
    <s v="Alzheimer's disease;_x000a_Vascular dementia"/>
  </r>
  <r>
    <x v="52"/>
    <x v="3"/>
    <s v="ALS"/>
  </r>
  <r>
    <x v="53"/>
    <x v="31"/>
    <s v="Alzheimer's disease;_x000a_Dilated cardiomypathy"/>
  </r>
  <r>
    <x v="53"/>
    <x v="8"/>
    <s v="Parkinson's disease"/>
  </r>
  <r>
    <x v="53"/>
    <x v="4"/>
    <s v="Cardiomyopathy;_x000a_Hypertrophic cardiomyopathy;_x000a_Famlial hypertrophic cardiomyoatphy with Wolff-Parkinson-White Syndrome"/>
  </r>
  <r>
    <x v="54"/>
    <x v="24"/>
    <s v="Parkinson's disease;_x000a_Juvenile ALS"/>
  </r>
  <r>
    <x v="54"/>
    <x v="6"/>
    <s v="Frontotemporal dementia;_x000a_Combined pituitary hormone deficiency"/>
  </r>
  <r>
    <x v="54"/>
    <x v="4"/>
    <s v="Cardiomyopathy;_x000a_Hypertrophic cardiomyopathy;_x000a_Famlial hypertrophic cardiomyoatphy with Wolff-Parkinson-White Syndrome"/>
  </r>
  <r>
    <x v="5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55"/>
    <x v="2"/>
    <s v="Alzheimer's disease;_x000a_Vascular dementia"/>
  </r>
  <r>
    <x v="55"/>
    <x v="7"/>
    <s v="ALS;_x000a_Hereditary spastic paraplegia;_x000a_Charcot-Marie-Tooth disease axonal type"/>
  </r>
  <r>
    <x v="55"/>
    <x v="32"/>
    <s v="Parkinsonian pyramidal syndrome"/>
  </r>
  <r>
    <x v="56"/>
    <x v="33"/>
    <s v="Parkinsonism dystonia"/>
  </r>
  <r>
    <x v="5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56"/>
    <x v="2"/>
    <s v="Alzheimer's disease;_x000a_Vascular dementia"/>
  </r>
  <r>
    <x v="57"/>
    <x v="2"/>
    <s v="Alzheimer's disease;_x000a_Vascular dementia"/>
  </r>
  <r>
    <x v="57"/>
    <x v="3"/>
    <s v="ALS"/>
  </r>
  <r>
    <x v="58"/>
    <x v="34"/>
    <s v="ALS;_x000a_Perry syndrome;_x000a_Neuronopathy"/>
  </r>
  <r>
    <x v="58"/>
    <x v="2"/>
    <s v="Alzheimer's disease;_x000a_Vascular dementia"/>
  </r>
  <r>
    <x v="58"/>
    <x v="9"/>
    <s v="Wolff-Parkinson-White pattern;_x000a_Hypertrophic cardiomyopathy;_x000a_Lethal congenital glycogen storage disease of heart;_x000a_Familial hypertrophic cardiomyopathy with Wolff-Parkinson-White Syndrome"/>
  </r>
  <r>
    <x v="58"/>
    <x v="1"/>
    <s v="Alzheimer's disease;_x000a_Lung cancer;_x000a_Myeloperoxidase deficiency"/>
  </r>
  <r>
    <x v="59"/>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59"/>
    <x v="8"/>
    <s v="Parkinson's disease"/>
  </r>
  <r>
    <x v="59"/>
    <x v="1"/>
    <s v="Alzheimer's disease;_x000a_Lung cancer;_x000a_Myeloperoxidase deficiency"/>
  </r>
  <r>
    <x v="6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60"/>
    <x v="4"/>
    <s v="Cardiomyopathy;_x000a_Hypertrophic cardiomyopathy;_x000a_Famlial hypertrophic cardiomyoatphy with Wolff-Parkinson-White Syndrome"/>
  </r>
  <r>
    <x v="61"/>
    <x v="35"/>
    <s v="Parkinson's disease;_x000a_Meier-Gorlin syndrome"/>
  </r>
  <r>
    <x v="61"/>
    <x v="1"/>
    <s v="Alzheimer's disease;_x000a_Lung cancer;_x000a_Myeloperoxidase deficiency"/>
  </r>
  <r>
    <x v="62"/>
    <x v="2"/>
    <s v="Alzheimer's disease;_x000a_Vascular dementia"/>
  </r>
  <r>
    <x v="62"/>
    <x v="36"/>
    <s v="ALS;_x000a_Spastic paraplegia"/>
  </r>
  <r>
    <x v="62"/>
    <x v="7"/>
    <s v="ALS;_x000a_Hereditary spastic paraplegia;_x000a_Charcot-Marie-Tooth disease axonal type"/>
  </r>
  <r>
    <x v="62"/>
    <x v="8"/>
    <s v="Parkinson's disease"/>
  </r>
  <r>
    <x v="63"/>
    <x v="36"/>
    <s v="ALS;_x000a_Spastic paraplegia"/>
  </r>
  <r>
    <x v="64"/>
    <x v="34"/>
    <s v="ALS;_x000a_Perry syndrome;_x000a_Neuronopathy"/>
  </r>
  <r>
    <x v="65"/>
    <x v="3"/>
    <s v="ALS"/>
  </r>
  <r>
    <x v="65"/>
    <x v="1"/>
    <s v="Alzheimer's disease;_x000a_Lung cancer;_x000a_Myeloperoxidase deficiency"/>
  </r>
  <r>
    <x v="66"/>
    <x v="8"/>
    <s v="Parkinson's disease"/>
  </r>
  <r>
    <x v="66"/>
    <x v="1"/>
    <s v="Alzheimer's disease;_x000a_Lung cancer;_x000a_Myeloperoxidase deficiency"/>
  </r>
  <r>
    <x v="6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67"/>
    <x v="2"/>
    <s v="Alzheimer's disease;_x000a_Vascular dementia"/>
  </r>
  <r>
    <x v="67"/>
    <x v="1"/>
    <s v="Alzheimer's disease;_x000a_Lung cancer;_x000a_Myeloperoxidase deficiency"/>
  </r>
  <r>
    <x v="68"/>
    <x v="8"/>
    <s v="Parkinson's disease"/>
  </r>
  <r>
    <x v="68"/>
    <x v="1"/>
    <s v="Alzheimer's disease;_x000a_Lung cancer;_x000a_Myeloperoxidase deficiency"/>
  </r>
  <r>
    <x v="68"/>
    <x v="4"/>
    <s v="Cardiomyopathy;_x000a_Hypertrophic cardiomyopathy;_x000a_Famlial hypertrophic cardiomyoatphy with Wolff-Parkinson-White Syndrome"/>
  </r>
  <r>
    <x v="68"/>
    <x v="37"/>
    <e v="#N/A"/>
  </r>
  <r>
    <x v="69"/>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69"/>
    <x v="2"/>
    <s v="Alzheimer's disease;_x000a_Vascular dementia"/>
  </r>
  <r>
    <x v="69"/>
    <x v="4"/>
    <s v="Cardiomyopathy;_x000a_Hypertrophic cardiomyopathy;_x000a_Famlial hypertrophic cardiomyoatphy with Wolff-Parkinson-White Syndrome"/>
  </r>
  <r>
    <x v="70"/>
    <x v="3"/>
    <s v="ALS"/>
  </r>
  <r>
    <x v="70"/>
    <x v="1"/>
    <s v="Alzheimer's disease;_x000a_Lung cancer;_x000a_Myeloperoxidase deficiency"/>
  </r>
  <r>
    <x v="70"/>
    <x v="13"/>
    <s v="ALS"/>
  </r>
  <r>
    <x v="71"/>
    <x v="31"/>
    <s v="Alzheimer's disease;_x000a_Dilated cardiomypathy"/>
  </r>
  <r>
    <x v="71"/>
    <x v="32"/>
    <s v="Parkinsonian pyramidal syndrome"/>
  </r>
  <r>
    <x v="72"/>
    <x v="3"/>
    <s v="ALS"/>
  </r>
  <r>
    <x v="73"/>
    <x v="2"/>
    <s v="Alzheimer's disease;_x000a_Vascular dementia"/>
  </r>
  <r>
    <x v="73"/>
    <x v="12"/>
    <s v="Wolff-Parkinson-White pattern;_x000a_Familial hypertrophic cardiomyopathy with Wolff-Parkinson-White Syndrome"/>
  </r>
  <r>
    <x v="73"/>
    <x v="10"/>
    <s v="Parkinson's disease"/>
  </r>
  <r>
    <x v="73"/>
    <x v="3"/>
    <s v="ALS"/>
  </r>
  <r>
    <x v="73"/>
    <x v="1"/>
    <s v="Alzheimer's disease;_x000a_Lung cancer;_x000a_Myeloperoxidase deficiency"/>
  </r>
  <r>
    <x v="74"/>
    <x v="21"/>
    <s v="ALS;_x000a_Charcot-Marie-Tooth disease;_x000a_Bilateral parasaggital parieto-occipital polymicrogyria"/>
  </r>
  <r>
    <x v="74"/>
    <x v="2"/>
    <s v="Alzheimer's disease;_x000a_Vascular dementia"/>
  </r>
  <r>
    <x v="74"/>
    <x v="3"/>
    <s v="ALS"/>
  </r>
  <r>
    <x v="74"/>
    <x v="8"/>
    <s v="Parkinson's disease"/>
  </r>
  <r>
    <x v="74"/>
    <x v="4"/>
    <s v="Cardiomyopathy;_x000a_Hypertrophic cardiomyopathy;_x000a_Famlial hypertrophic cardiomyoatphy with Wolff-Parkinson-White Syndrome"/>
  </r>
  <r>
    <x v="75"/>
    <x v="2"/>
    <s v="Alzheimer's disease;_x000a_Vascular dementia"/>
  </r>
  <r>
    <x v="75"/>
    <x v="3"/>
    <s v="ALS"/>
  </r>
  <r>
    <x v="75"/>
    <x v="1"/>
    <s v="Alzheimer's disease;_x000a_Lung cancer;_x000a_Myeloperoxidase deficiency"/>
  </r>
  <r>
    <x v="76"/>
    <x v="3"/>
    <s v="ALS"/>
  </r>
  <r>
    <x v="76"/>
    <x v="8"/>
    <s v="Parkinson's disease"/>
  </r>
  <r>
    <x v="76"/>
    <x v="1"/>
    <s v="Alzheimer's disease;_x000a_Lung cancer;_x000a_Myeloperoxidase deficiency"/>
  </r>
  <r>
    <x v="77"/>
    <x v="11"/>
    <s v="Parkinson's disease"/>
  </r>
  <r>
    <x v="77"/>
    <x v="7"/>
    <s v="ALS;_x000a_Hereditary spastic paraplegia;_x000a_Charcot-Marie-Tooth disease axonal type"/>
  </r>
  <r>
    <x v="77"/>
    <x v="4"/>
    <s v="Cardiomyopathy;_x000a_Hypertrophic cardiomyopathy;_x000a_Famlial hypertrophic cardiomyoatphy with Wolff-Parkinson-White Syndrome"/>
  </r>
  <r>
    <x v="77"/>
    <x v="4"/>
    <s v="Cardiomyopathy;_x000a_Hypertrophic cardiomyopathy;_x000a_Famlial hypertrophic cardiomyoatphy with Wolff-Parkinson-White Syndrome"/>
  </r>
  <r>
    <x v="78"/>
    <x v="1"/>
    <s v="Alzheimer's disease;_x000a_Lung cancer;_x000a_Myeloperoxidase deficiency"/>
  </r>
  <r>
    <x v="79"/>
    <x v="2"/>
    <s v="Alzheimer's disease;_x000a_Vascular dementia"/>
  </r>
  <r>
    <x v="79"/>
    <x v="8"/>
    <s v="Parkinson's disease"/>
  </r>
  <r>
    <x v="8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80"/>
    <x v="1"/>
    <s v="Alzheimer's disease;_x000a_Lung cancer;_x000a_Myeloperoxidase deficiency"/>
  </r>
  <r>
    <x v="81"/>
    <x v="12"/>
    <s v="Wolff-Parkinson-White pattern;_x000a_Familial hypertrophic cardiomyopathy with Wolff-Parkinson-White Syndrome"/>
  </r>
  <r>
    <x v="81"/>
    <x v="4"/>
    <s v="Cardiomyopathy;_x000a_Hypertrophic cardiomyopathy;_x000a_Famlial hypertrophic cardiomyoatphy with Wolff-Parkinson-White Syndrome"/>
  </r>
  <r>
    <x v="82"/>
    <x v="2"/>
    <s v="Alzheimer's disease;_x000a_Vascular dementia"/>
  </r>
  <r>
    <x v="82"/>
    <x v="38"/>
    <s v="ALS;_x000a_Glaucoma"/>
  </r>
  <r>
    <x v="83"/>
    <x v="9"/>
    <s v="Wolff-Parkinson-White pattern;_x000a_Hypertrophic cardiomyopathy;_x000a_Lethal congenital glycogen storage disease of heart;_x000a_Familial hypertrophic cardiomyopathy with Wolff-Parkinson-White Syndrome"/>
  </r>
  <r>
    <x v="83"/>
    <x v="3"/>
    <s v="ALS"/>
  </r>
  <r>
    <x v="84"/>
    <x v="39"/>
    <s v="ALS;_x000a_Short-rib thoracic dysplasia with or without polydactyly;_x000a_Motor neuron disease"/>
  </r>
  <r>
    <x v="8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84"/>
    <x v="7"/>
    <s v="ALS;_x000a_Hereditary spastic paraplegia;_x000a_Charcot-Marie-Tooth disease axonal type"/>
  </r>
  <r>
    <x v="84"/>
    <x v="4"/>
    <s v="Cardiomyopathy;_x000a_Hypertrophic cardiomyopathy;_x000a_Famlial hypertrophic cardiomyoatphy with Wolff-Parkinson-White Syndrome"/>
  </r>
  <r>
    <x v="85"/>
    <x v="30"/>
    <s v="Alzheimer's disease;_x000a_Dilated cardiomypathy"/>
  </r>
  <r>
    <x v="8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86"/>
    <x v="4"/>
    <s v="Cardiomyopathy;_x000a_Hypertrophic cardiomyopathy;_x000a_Famlial hypertrophic cardiomyoatphy with Wolff-Parkinson-White Syndrome"/>
  </r>
  <r>
    <x v="87"/>
    <x v="40"/>
    <s v="Parkinson's disease"/>
  </r>
  <r>
    <x v="8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87"/>
    <x v="2"/>
    <s v="Alzheimer's disease;_x000a_Vascular dementia"/>
  </r>
  <r>
    <x v="87"/>
    <x v="7"/>
    <s v="ALS;_x000a_Hereditary spastic paraplegia;_x000a_Charcot-Marie-Tooth disease axonal type"/>
  </r>
  <r>
    <x v="88"/>
    <x v="2"/>
    <s v="Alzheimer's disease;_x000a_Vascular dementia"/>
  </r>
  <r>
    <x v="88"/>
    <x v="10"/>
    <s v="Parkinson's disease"/>
  </r>
  <r>
    <x v="89"/>
    <x v="2"/>
    <s v="Alzheimer's disease;_x000a_Vascular dementia"/>
  </r>
  <r>
    <x v="89"/>
    <x v="3"/>
    <s v="ALS"/>
  </r>
  <r>
    <x v="90"/>
    <x v="41"/>
    <s v="Parkinson's disease"/>
  </r>
  <r>
    <x v="90"/>
    <x v="2"/>
    <s v="Alzheimer's disease;_x000a_Vascular dementia"/>
  </r>
  <r>
    <x v="90"/>
    <x v="16"/>
    <s v="Frontotemporal dementia"/>
  </r>
  <r>
    <x v="91"/>
    <x v="17"/>
    <s v="Parkinson's disease"/>
  </r>
  <r>
    <x v="91"/>
    <x v="36"/>
    <s v="ALS;_x000a_Spastic paraplegia"/>
  </r>
  <r>
    <x v="91"/>
    <x v="3"/>
    <s v="ALS"/>
  </r>
  <r>
    <x v="91"/>
    <x v="1"/>
    <s v="Alzheimer's disease;_x000a_Lung cancer;_x000a_Myeloperoxidase deficiency"/>
  </r>
  <r>
    <x v="91"/>
    <x v="4"/>
    <s v="Cardiomyopathy;_x000a_Hypertrophic cardiomyopathy;_x000a_Famlial hypertrophic cardiomyoatphy with Wolff-Parkinson-White Syndrome"/>
  </r>
  <r>
    <x v="92"/>
    <x v="1"/>
    <s v="Alzheimer's disease;_x000a_Lung cancer;_x000a_Myeloperoxidase deficiency"/>
  </r>
  <r>
    <x v="92"/>
    <x v="4"/>
    <s v="Cardiomyopathy;_x000a_Hypertrophic cardiomyopathy;_x000a_Famlial hypertrophic cardiomyoatphy with Wolff-Parkinson-White Syndrome"/>
  </r>
  <r>
    <x v="93"/>
    <x v="3"/>
    <s v="ALS"/>
  </r>
  <r>
    <x v="93"/>
    <x v="1"/>
    <s v="Alzheimer's disease;_x000a_Lung cancer;_x000a_Myeloperoxidase deficiency"/>
  </r>
  <r>
    <x v="9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94"/>
    <x v="42"/>
    <s v="Vascular dementia; _x000a_Ehlers-Danlos syndrome"/>
  </r>
  <r>
    <x v="94"/>
    <x v="3"/>
    <s v="ALS"/>
  </r>
  <r>
    <x v="94"/>
    <x v="1"/>
    <s v="Alzheimer's disease;_x000a_Lung cancer;_x000a_Myeloperoxidase deficiency"/>
  </r>
  <r>
    <x v="95"/>
    <x v="2"/>
    <s v="Alzheimer's disease;_x000a_Vascular dementia"/>
  </r>
  <r>
    <x v="95"/>
    <x v="2"/>
    <s v="Alzheimer's disease;_x000a_Vascular dementia"/>
  </r>
  <r>
    <x v="95"/>
    <x v="0"/>
    <s v="ALS;_x000a_Spinocerebellar ataxia;_x000a_Hereditary spastic paraplegia"/>
  </r>
  <r>
    <x v="95"/>
    <x v="8"/>
    <s v="Parkinson's disease"/>
  </r>
  <r>
    <x v="95"/>
    <x v="43"/>
    <s v="Alzheimer's disease;_x000a_Myeloperoxidase deficiency"/>
  </r>
  <r>
    <x v="96"/>
    <x v="11"/>
    <s v="Parkinson's disease"/>
  </r>
  <r>
    <x v="96"/>
    <x v="2"/>
    <s v="Alzheimer's disease;_x000a_Vascular dementia"/>
  </r>
  <r>
    <x v="97"/>
    <x v="37"/>
    <e v="#N/A"/>
  </r>
  <r>
    <x v="9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98"/>
    <x v="2"/>
    <s v="Alzheimer's disease;_x000a_Vascular dementia"/>
  </r>
  <r>
    <x v="98"/>
    <x v="3"/>
    <s v="ALS"/>
  </r>
  <r>
    <x v="99"/>
    <x v="24"/>
    <s v="Parkinson's disease;_x000a_Juvenile ALS"/>
  </r>
  <r>
    <x v="99"/>
    <x v="3"/>
    <s v="ALS"/>
  </r>
  <r>
    <x v="100"/>
    <x v="2"/>
    <s v="Alzheimer's disease;_x000a_Vascular dementia"/>
  </r>
  <r>
    <x v="100"/>
    <x v="2"/>
    <s v="Alzheimer's disease;_x000a_Vascular dementia"/>
  </r>
  <r>
    <x v="100"/>
    <x v="0"/>
    <s v="ALS;_x000a_Spinocerebellar ataxia;_x000a_Hereditary spastic paraplegia"/>
  </r>
  <r>
    <x v="100"/>
    <x v="0"/>
    <s v="ALS;_x000a_Spinocerebellar ataxia;_x000a_Hereditary spastic paraplegia"/>
  </r>
  <r>
    <x v="100"/>
    <x v="8"/>
    <s v="Parkinson's disease"/>
  </r>
  <r>
    <x v="100"/>
    <x v="1"/>
    <s v="Alzheimer's disease;_x000a_Lung cancer;_x000a_Myeloperoxidase deficiency"/>
  </r>
  <r>
    <x v="101"/>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01"/>
    <x v="1"/>
    <s v="Alzheimer's disease;_x000a_Lung cancer;_x000a_Myeloperoxidase deficiency"/>
  </r>
  <r>
    <x v="102"/>
    <x v="2"/>
    <s v="Alzheimer's disease;_x000a_Vascular dementia"/>
  </r>
  <r>
    <x v="103"/>
    <x v="2"/>
    <s v="Alzheimer's disease;_x000a_Vascular dementia"/>
  </r>
  <r>
    <x v="103"/>
    <x v="2"/>
    <s v="Alzheimer's disease;_x000a_Vascular dementia"/>
  </r>
  <r>
    <x v="103"/>
    <x v="8"/>
    <s v="Parkinson's disease"/>
  </r>
  <r>
    <x v="103"/>
    <x v="1"/>
    <s v="Alzheimer's disease;_x000a_Lung cancer;_x000a_Myeloperoxidase deficiency"/>
  </r>
  <r>
    <x v="103"/>
    <x v="4"/>
    <s v="Cardiomyopathy;_x000a_Hypertrophic cardiomyopathy;_x000a_Famlial hypertrophic cardiomyoatphy with Wolff-Parkinson-White Syndrome"/>
  </r>
  <r>
    <x v="10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04"/>
    <x v="1"/>
    <s v="Alzheimer's disease;_x000a_Lung cancer;_x000a_Myeloperoxidase deficiency"/>
  </r>
  <r>
    <x v="104"/>
    <x v="4"/>
    <s v="Cardiomyopathy;_x000a_Hypertrophic cardiomyopathy;_x000a_Famlial hypertrophic cardiomyoatphy with Wolff-Parkinson-White Syndrome"/>
  </r>
  <r>
    <x v="104"/>
    <x v="4"/>
    <s v="Cardiomyopathy;_x000a_Hypertrophic cardiomyopathy;_x000a_Famlial hypertrophic cardiomyoatphy with Wolff-Parkinson-White Syndrome"/>
  </r>
  <r>
    <x v="10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05"/>
    <x v="2"/>
    <s v="Alzheimer's disease;_x000a_Vascular dementia"/>
  </r>
  <r>
    <x v="105"/>
    <x v="4"/>
    <s v="Cardiomyopathy;_x000a_Hypertrophic cardiomyopathy;_x000a_Famlial hypertrophic cardiomyoatphy with Wolff-Parkinson-White Syndrome"/>
  </r>
  <r>
    <x v="105"/>
    <x v="4"/>
    <s v="Cardiomyopathy;_x000a_Hypertrophic cardiomyopathy;_x000a_Famlial hypertrophic cardiomyoatphy with Wolff-Parkinson-White Syndrome"/>
  </r>
  <r>
    <x v="106"/>
    <x v="34"/>
    <s v="ALS;_x000a_Perry syndrome;_x000a_Neuronopathy"/>
  </r>
  <r>
    <x v="106"/>
    <x v="16"/>
    <s v="Frontotemporal dementia"/>
  </r>
  <r>
    <x v="106"/>
    <x v="1"/>
    <s v="Alzheimer's disease;_x000a_Lung cancer;_x000a_Myeloperoxidase deficiency"/>
  </r>
  <r>
    <x v="106"/>
    <x v="1"/>
    <s v="Alzheimer's disease;_x000a_Lung cancer;_x000a_Myeloperoxidase deficiency"/>
  </r>
  <r>
    <x v="107"/>
    <x v="2"/>
    <s v="Alzheimer's disease;_x000a_Vascular dementia"/>
  </r>
  <r>
    <x v="107"/>
    <x v="10"/>
    <s v="Parkinson's disease"/>
  </r>
  <r>
    <x v="108"/>
    <x v="44"/>
    <s v="Frontotemporal dementia"/>
  </r>
  <r>
    <x v="108"/>
    <x v="18"/>
    <s v="Parkinson's disease;_x000a_Neoplasm of ovary;_x000a_Lung cancer"/>
  </r>
  <r>
    <x v="10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08"/>
    <x v="3"/>
    <s v="ALS"/>
  </r>
  <r>
    <x v="108"/>
    <x v="1"/>
    <s v="Alzheimer's disease;_x000a_Lung cancer;_x000a_Myeloperoxidase deficiency"/>
  </r>
  <r>
    <x v="109"/>
    <x v="3"/>
    <s v="ALS"/>
  </r>
  <r>
    <x v="110"/>
    <x v="2"/>
    <s v="Alzheimer's disease;_x000a_Vascular dementia"/>
  </r>
  <r>
    <x v="110"/>
    <x v="0"/>
    <s v="ALS;_x000a_Spinocerebellar ataxia;_x000a_Hereditary spastic paraplegia"/>
  </r>
  <r>
    <x v="111"/>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11"/>
    <x v="1"/>
    <s v="Alzheimer's disease;_x000a_Lung cancer;_x000a_Myeloperoxidase deficiency"/>
  </r>
  <r>
    <x v="111"/>
    <x v="4"/>
    <s v="Cardiomyopathy;_x000a_Hypertrophic cardiomyopathy;_x000a_Famlial hypertrophic cardiomyoatphy with Wolff-Parkinson-White Syndrome"/>
  </r>
  <r>
    <x v="112"/>
    <x v="17"/>
    <s v="Parkinson's disease"/>
  </r>
  <r>
    <x v="11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12"/>
    <x v="19"/>
    <s v="ALS;_x000a_Tremor"/>
  </r>
  <r>
    <x v="113"/>
    <x v="45"/>
    <s v="Cardiomyopathy;_x000a_Wolff-Parkinson-White pattern_x000a_Arrhythmogenic right ventricular dysplasia;_x000a_Catecholaminergic polymorphic ventricular tachycardia;_x000a_Cardiovasulcar phenotype"/>
  </r>
  <r>
    <x v="113"/>
    <x v="3"/>
    <s v="ALS"/>
  </r>
  <r>
    <x v="113"/>
    <x v="4"/>
    <s v="Cardiomyopathy;_x000a_Hypertrophic cardiomyopathy;_x000a_Famlial hypertrophic cardiomyoatphy with Wolff-Parkinson-White Syndrome"/>
  </r>
  <r>
    <x v="113"/>
    <x v="46"/>
    <s v="Parkinson's disease;_x000a_Developmental and epileptic encephalopathy"/>
  </r>
  <r>
    <x v="114"/>
    <x v="34"/>
    <s v="ALS;_x000a_Perry syndrome;_x000a_Neuronopathy"/>
  </r>
  <r>
    <x v="11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14"/>
    <x v="8"/>
    <s v="Parkinson's disease"/>
  </r>
  <r>
    <x v="114"/>
    <x v="1"/>
    <s v="Alzheimer's disease;_x000a_Lung cancer;_x000a_Myeloperoxidase deficiency"/>
  </r>
  <r>
    <x v="115"/>
    <x v="2"/>
    <s v="Alzheimer's disease;_x000a_Vascular dementia"/>
  </r>
  <r>
    <x v="11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16"/>
    <x v="2"/>
    <s v="Alzheimer's disease;_x000a_Vascular dementia"/>
  </r>
  <r>
    <x v="116"/>
    <x v="0"/>
    <s v="ALS;_x000a_Spinocerebellar ataxia;_x000a_Hereditary spastic paraplegia"/>
  </r>
  <r>
    <x v="11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17"/>
    <x v="2"/>
    <s v="Alzheimer's disease;_x000a_Vascular dementia"/>
  </r>
  <r>
    <x v="117"/>
    <x v="31"/>
    <s v="Alzheimer's disease;_x000a_Dilated cardiomypathy"/>
  </r>
  <r>
    <x v="117"/>
    <x v="7"/>
    <s v="ALS;_x000a_Hereditary spastic paraplegia;_x000a_Charcot-Marie-Tooth disease axonal type"/>
  </r>
  <r>
    <x v="117"/>
    <x v="1"/>
    <s v="Alzheimer's disease;_x000a_Lung cancer;_x000a_Myeloperoxidase deficiency"/>
  </r>
  <r>
    <x v="117"/>
    <x v="4"/>
    <s v="Cardiomyopathy;_x000a_Hypertrophic cardiomyopathy;_x000a_Famlial hypertrophic cardiomyoatphy with Wolff-Parkinson-White Syndrome"/>
  </r>
  <r>
    <x v="118"/>
    <x v="34"/>
    <s v="ALS;_x000a_Perry syndrome;_x000a_Neuronopathy"/>
  </r>
  <r>
    <x v="118"/>
    <x v="2"/>
    <s v="Alzheimer's disease;_x000a_Vascular dementia"/>
  </r>
  <r>
    <x v="118"/>
    <x v="2"/>
    <s v="Alzheimer's disease;_x000a_Vascular dementia"/>
  </r>
  <r>
    <x v="118"/>
    <x v="47"/>
    <s v="Frontotemporal dementia;_x000a_Inclusion body myopathy with Paget disease of bone and frontotemporal dementia"/>
  </r>
  <r>
    <x v="119"/>
    <x v="34"/>
    <s v="ALS;_x000a_Perry syndrome;_x000a_Neuronopathy"/>
  </r>
  <r>
    <x v="119"/>
    <x v="2"/>
    <s v="Alzheimer's disease;_x000a_Vascular dementia"/>
  </r>
  <r>
    <x v="119"/>
    <x v="1"/>
    <s v="Alzheimer's disease;_x000a_Lung cancer;_x000a_Myeloperoxidase deficiency"/>
  </r>
  <r>
    <x v="119"/>
    <x v="4"/>
    <s v="Cardiomyopathy;_x000a_Hypertrophic cardiomyopathy;_x000a_Famlial hypertrophic cardiomyoatphy with Wolff-Parkinson-White Syndrome"/>
  </r>
  <r>
    <x v="120"/>
    <x v="34"/>
    <s v="ALS;_x000a_Perry syndrome;_x000a_Neuronopathy"/>
  </r>
  <r>
    <x v="120"/>
    <x v="7"/>
    <s v="ALS;_x000a_Hereditary spastic paraplegia;_x000a_Charcot-Marie-Tooth disease axonal type"/>
  </r>
  <r>
    <x v="120"/>
    <x v="1"/>
    <s v="Alzheimer's disease;_x000a_Lung cancer;_x000a_Myeloperoxidase deficiency"/>
  </r>
  <r>
    <x v="120"/>
    <x v="4"/>
    <s v="Cardiomyopathy;_x000a_Hypertrophic cardiomyopathy;_x000a_Famlial hypertrophic cardiomyoatphy with Wolff-Parkinson-White Syndrome"/>
  </r>
  <r>
    <x v="121"/>
    <x v="2"/>
    <s v="Alzheimer's disease;_x000a_Vascular dementia"/>
  </r>
  <r>
    <x v="121"/>
    <x v="9"/>
    <s v="Wolff-Parkinson-White pattern;_x000a_Hypertrophic cardiomyopathy;_x000a_Lethal congenital glycogen storage disease of heart;_x000a_Familial hypertrophic cardiomyopathy with Wolff-Parkinson-White Syndrome"/>
  </r>
  <r>
    <x v="122"/>
    <x v="34"/>
    <s v="ALS;_x000a_Perry syndrome;_x000a_Neuronopathy"/>
  </r>
  <r>
    <x v="12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22"/>
    <x v="31"/>
    <s v="Alzheimer's disease;_x000a_Dilated cardiomypathy"/>
  </r>
  <r>
    <x v="122"/>
    <x v="1"/>
    <s v="Alzheimer's disease;_x000a_Lung cancer;_x000a_Myeloperoxidase deficiency"/>
  </r>
  <r>
    <x v="12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23"/>
    <x v="2"/>
    <s v="Alzheimer's disease;_x000a_Vascular dementia"/>
  </r>
  <r>
    <x v="123"/>
    <x v="23"/>
    <s v="Grn-related frontotemporal lobar degeneration with TDP43 inclusions;_x000a_Neuronal ceroid lipofuscinosis"/>
  </r>
  <r>
    <x v="123"/>
    <x v="1"/>
    <s v="Alzheimer's disease;_x000a_Lung cancer;_x000a_Myeloperoxidase deficiency"/>
  </r>
  <r>
    <x v="123"/>
    <x v="4"/>
    <s v="Cardiomyopathy;_x000a_Hypertrophic cardiomyopathy;_x000a_Famlial hypertrophic cardiomyoatphy with Wolff-Parkinson-White Syndrome"/>
  </r>
  <r>
    <x v="12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24"/>
    <x v="2"/>
    <s v="Alzheimer's disease;_x000a_Vascular dementia"/>
  </r>
  <r>
    <x v="124"/>
    <x v="7"/>
    <s v="ALS;_x000a_Hereditary spastic paraplegia;_x000a_Charcot-Marie-Tooth disease axonal type"/>
  </r>
  <r>
    <x v="124"/>
    <x v="1"/>
    <s v="Alzheimer's disease;_x000a_Lung cancer;_x000a_Myeloperoxidase deficiency"/>
  </r>
  <r>
    <x v="125"/>
    <x v="48"/>
    <s v="Parkinson's disease;_x000a_ALS-Parkinsonism dementia complex"/>
  </r>
  <r>
    <x v="125"/>
    <x v="6"/>
    <s v="Frontotemporal dementia;_x000a_Combined pituitary hormone deficiency"/>
  </r>
  <r>
    <x v="125"/>
    <x v="32"/>
    <s v="Parkinsonian pyramidal syndrome"/>
  </r>
  <r>
    <x v="12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26"/>
    <x v="3"/>
    <s v="ALS"/>
  </r>
  <r>
    <x v="12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27"/>
    <x v="8"/>
    <s v="Parkinson's disease"/>
  </r>
  <r>
    <x v="12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28"/>
    <x v="2"/>
    <s v="Alzheimer's disease;_x000a_Vascular dementia"/>
  </r>
  <r>
    <x v="128"/>
    <x v="8"/>
    <s v="Parkinson's disease"/>
  </r>
  <r>
    <x v="128"/>
    <x v="4"/>
    <s v="Cardiomyopathy;_x000a_Hypertrophic cardiomyopathy;_x000a_Famlial hypertrophic cardiomyoatphy with Wolff-Parkinson-White Syndrome"/>
  </r>
  <r>
    <x v="129"/>
    <x v="11"/>
    <s v="Parkinson's disease"/>
  </r>
  <r>
    <x v="129"/>
    <x v="1"/>
    <s v="Alzheimer's disease;_x000a_Lung cancer;_x000a_Myeloperoxidase deficiency"/>
  </r>
  <r>
    <x v="129"/>
    <x v="4"/>
    <s v="Cardiomyopathy;_x000a_Hypertrophic cardiomyopathy;_x000a_Famlial hypertrophic cardiomyoatphy with Wolff-Parkinson-White Syndrome"/>
  </r>
  <r>
    <x v="130"/>
    <x v="2"/>
    <s v="Alzheimer's disease;_x000a_Vascular dementia"/>
  </r>
  <r>
    <x v="130"/>
    <x v="16"/>
    <s v="Frontotemporal dementia"/>
  </r>
  <r>
    <x v="130"/>
    <x v="4"/>
    <s v="Cardiomyopathy;_x000a_Hypertrophic cardiomyopathy;_x000a_Famlial hypertrophic cardiomyoatphy with Wolff-Parkinson-White Syndrome"/>
  </r>
  <r>
    <x v="131"/>
    <x v="6"/>
    <s v="Frontotemporal dementia;_x000a_Combined pituitary hormone deficiency"/>
  </r>
  <r>
    <x v="131"/>
    <x v="2"/>
    <s v="Alzheimer's disease;_x000a_Vascular dementia"/>
  </r>
  <r>
    <x v="131"/>
    <x v="49"/>
    <s v="ALS"/>
  </r>
  <r>
    <x v="131"/>
    <x v="31"/>
    <s v="Alzheimer's disease;_x000a_Dilated cardiomypathy"/>
  </r>
  <r>
    <x v="132"/>
    <x v="50"/>
    <s v="Parkinson's disease;_x000a_Neurodevelopmental disorder mitrochondrial with abnormal movements and lactic acidosis with or without seizures"/>
  </r>
  <r>
    <x v="132"/>
    <x v="34"/>
    <s v="ALS;_x000a_Perry syndrome;_x000a_Neuronopathy"/>
  </r>
  <r>
    <x v="13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32"/>
    <x v="2"/>
    <s v="Alzheimer's disease;_x000a_Vascular dementia"/>
  </r>
  <r>
    <x v="132"/>
    <x v="42"/>
    <s v="Vascular dementia; _x000a_Ehlers-Danlos syndrome"/>
  </r>
  <r>
    <x v="133"/>
    <x v="34"/>
    <s v="ALS;_x000a_Perry syndrome;_x000a_Neuronopathy"/>
  </r>
  <r>
    <x v="133"/>
    <x v="2"/>
    <s v="Alzheimer's disease;_x000a_Vascular dementia"/>
  </r>
  <r>
    <x v="133"/>
    <x v="8"/>
    <s v="Parkinson's disease"/>
  </r>
  <r>
    <x v="134"/>
    <x v="51"/>
    <s v="ALS"/>
  </r>
  <r>
    <x v="134"/>
    <x v="34"/>
    <s v="ALS;_x000a_Perry syndrome;_x000a_Neuronopathy"/>
  </r>
  <r>
    <x v="13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3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34"/>
    <x v="2"/>
    <s v="Alzheimer's disease;_x000a_Vascular dementia"/>
  </r>
  <r>
    <x v="134"/>
    <x v="42"/>
    <s v="Vascular dementia; _x000a_Ehlers-Danlos syndrome"/>
  </r>
  <r>
    <x v="134"/>
    <x v="1"/>
    <s v="Alzheimer's disease;_x000a_Lung cancer;_x000a_Myeloperoxidase deficiency"/>
  </r>
  <r>
    <x v="134"/>
    <x v="4"/>
    <s v="Cardiomyopathy;_x000a_Hypertrophic cardiomyopathy;_x000a_Famlial hypertrophic cardiomyoatphy with Wolff-Parkinson-White Syndrome"/>
  </r>
  <r>
    <x v="135"/>
    <x v="41"/>
    <s v="Parkinson's disease"/>
  </r>
  <r>
    <x v="13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35"/>
    <x v="4"/>
    <s v="Cardiomyopathy;_x000a_Hypertrophic cardiomyopathy;_x000a_Famlial hypertrophic cardiomyoatphy with Wolff-Parkinson-White Syndrome"/>
  </r>
  <r>
    <x v="136"/>
    <x v="31"/>
    <s v="Alzheimer's disease;_x000a_Dilated cardiomypathy"/>
  </r>
  <r>
    <x v="137"/>
    <x v="11"/>
    <s v="Parkinson's disease"/>
  </r>
  <r>
    <x v="137"/>
    <x v="7"/>
    <s v="ALS;_x000a_Hereditary spastic paraplegia;_x000a_Charcot-Marie-Tooth disease axonal type"/>
  </r>
  <r>
    <x v="137"/>
    <x v="1"/>
    <s v="Alzheimer's disease;_x000a_Lung cancer;_x000a_Myeloperoxidase deficiency"/>
  </r>
  <r>
    <x v="137"/>
    <x v="4"/>
    <s v="Cardiomyopathy;_x000a_Hypertrophic cardiomyopathy;_x000a_Famlial hypertrophic cardiomyoatphy with Wolff-Parkinson-White Syndrome"/>
  </r>
  <r>
    <x v="138"/>
    <x v="2"/>
    <s v="Alzheimer's disease;_x000a_Vascular dementia"/>
  </r>
  <r>
    <x v="138"/>
    <x v="3"/>
    <s v="ALS"/>
  </r>
  <r>
    <x v="138"/>
    <x v="52"/>
    <s v="Parkinson's disease;_x000a_Neurodegeneration with brain iron accumulation;_x000a_Infantile neuroaxonal dystrophy"/>
  </r>
  <r>
    <x v="139"/>
    <x v="0"/>
    <s v="ALS;_x000a_Spinocerebellar ataxia;_x000a_Hereditary spastic paraplegia"/>
  </r>
  <r>
    <x v="139"/>
    <x v="47"/>
    <s v="Frontotemporal dementia;_x000a_Inclusion body myopathy with Paget disease of bone and frontotemporal dementia"/>
  </r>
  <r>
    <x v="140"/>
    <x v="2"/>
    <s v="Alzheimer's disease;_x000a_Vascular dementia"/>
  </r>
  <r>
    <x v="140"/>
    <x v="1"/>
    <s v="Alzheimer's disease;_x000a_Lung cancer;_x000a_Myeloperoxidase deficiency"/>
  </r>
  <r>
    <x v="141"/>
    <x v="9"/>
    <s v="Wolff-Parkinson-White pattern;_x000a_Hypertrophic cardiomyopathy;_x000a_Lethal congenital glycogen storage disease of heart;_x000a_Familial hypertrophic cardiomyopathy with Wolff-Parkinson-White Syndrome"/>
  </r>
  <r>
    <x v="141"/>
    <x v="47"/>
    <s v="Frontotemporal dementia;_x000a_Inclusion body myopathy with Paget disease of bone and frontotemporal dementia"/>
  </r>
  <r>
    <x v="141"/>
    <x v="1"/>
    <s v="Alzheimer's disease;_x000a_Lung cancer;_x000a_Myeloperoxidase deficiency"/>
  </r>
  <r>
    <x v="141"/>
    <x v="4"/>
    <s v="Cardiomyopathy;_x000a_Hypertrophic cardiomyopathy;_x000a_Famlial hypertrophic cardiomyoatphy with Wolff-Parkinson-White Syndrome"/>
  </r>
  <r>
    <x v="142"/>
    <x v="28"/>
    <s v="ALS;_x000a_Fanconi anemia;_x000a_Inclusion body myopathy"/>
  </r>
  <r>
    <x v="142"/>
    <x v="10"/>
    <s v="Parkinson's disease"/>
  </r>
  <r>
    <x v="143"/>
    <x v="24"/>
    <s v="Parkinson's disease;_x000a_Juvenile ALS"/>
  </r>
  <r>
    <x v="143"/>
    <x v="42"/>
    <s v="Vascular dementia; _x000a_Ehlers-Danlos syndrome"/>
  </r>
  <r>
    <x v="143"/>
    <x v="1"/>
    <s v="Alzheimer's disease;_x000a_Lung cancer;_x000a_Myeloperoxidase deficiency"/>
  </r>
  <r>
    <x v="144"/>
    <x v="1"/>
    <s v="Alzheimer's disease;_x000a_Lung cancer;_x000a_Myeloperoxidase deficiency"/>
  </r>
  <r>
    <x v="145"/>
    <x v="53"/>
    <s v="Parkinson's disease;_x000a_Gaucher disease"/>
  </r>
  <r>
    <x v="14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45"/>
    <x v="1"/>
    <s v="Alzheimer's disease;_x000a_Lung cancer;_x000a_Myeloperoxidase deficiency"/>
  </r>
  <r>
    <x v="14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4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46"/>
    <x v="2"/>
    <s v="Alzheimer's disease;_x000a_Vascular dementia"/>
  </r>
  <r>
    <x v="146"/>
    <x v="8"/>
    <s v="Parkinson's disease"/>
  </r>
  <r>
    <x v="146"/>
    <x v="1"/>
    <s v="Alzheimer's disease;_x000a_Lung cancer;_x000a_Myeloperoxidase deficiency"/>
  </r>
  <r>
    <x v="146"/>
    <x v="4"/>
    <s v="Cardiomyopathy;_x000a_Hypertrophic cardiomyopathy;_x000a_Famlial hypertrophic cardiomyoatphy with Wolff-Parkinson-White Syndrome"/>
  </r>
  <r>
    <x v="14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47"/>
    <x v="47"/>
    <s v="Frontotemporal dementia;_x000a_Inclusion body myopathy with Paget disease of bone and frontotemporal dementia"/>
  </r>
  <r>
    <x v="147"/>
    <x v="1"/>
    <s v="Alzheimer's disease;_x000a_Lung cancer;_x000a_Myeloperoxidase deficiency"/>
  </r>
  <r>
    <x v="147"/>
    <x v="4"/>
    <s v="Cardiomyopathy;_x000a_Hypertrophic cardiomyopathy;_x000a_Famlial hypertrophic cardiomyoatphy with Wolff-Parkinson-White Syndrome"/>
  </r>
  <r>
    <x v="147"/>
    <x v="13"/>
    <s v="ALS"/>
  </r>
  <r>
    <x v="148"/>
    <x v="1"/>
    <s v="Alzheimer's disease;_x000a_Lung cancer;_x000a_Myeloperoxidase deficiency"/>
  </r>
  <r>
    <x v="148"/>
    <x v="54"/>
    <s v="Alzheimer's disease"/>
  </r>
  <r>
    <x v="148"/>
    <x v="4"/>
    <s v="Cardiomyopathy;_x000a_Hypertrophic cardiomyopathy;_x000a_Famlial hypertrophic cardiomyoatphy with Wolff-Parkinson-White Syndrome"/>
  </r>
  <r>
    <x v="149"/>
    <x v="4"/>
    <s v="Cardiomyopathy;_x000a_Hypertrophic cardiomyopathy;_x000a_Famlial hypertrophic cardiomyoatphy with Wolff-Parkinson-White Syndrome"/>
  </r>
  <r>
    <x v="150"/>
    <x v="2"/>
    <s v="Alzheimer's disease;_x000a_Vascular dementia"/>
  </r>
  <r>
    <x v="150"/>
    <x v="3"/>
    <s v="ALS"/>
  </r>
  <r>
    <x v="151"/>
    <x v="51"/>
    <s v="ALS"/>
  </r>
  <r>
    <x v="151"/>
    <x v="2"/>
    <s v="Alzheimer's disease;_x000a_Vascular dementia"/>
  </r>
  <r>
    <x v="151"/>
    <x v="2"/>
    <s v="Alzheimer's disease;_x000a_Vascular dementia"/>
  </r>
  <r>
    <x v="15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52"/>
    <x v="8"/>
    <s v="Parkinson's disease"/>
  </r>
  <r>
    <x v="153"/>
    <x v="20"/>
    <s v="ALS;_x000a_Infantile-onset ascending hereditary spastic paralysis;_x000a_Hereditary spastic paraplegia;_x000a_Peripheral axonal neuropathy"/>
  </r>
  <r>
    <x v="15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54"/>
    <x v="20"/>
    <s v="ALS;_x000a_Infantile-onset ascending hereditary spastic paralysis;_x000a_Hereditary spastic paraplegia;_x000a_Peripheral axonal neuropathy"/>
  </r>
  <r>
    <x v="154"/>
    <x v="1"/>
    <s v="Alzheimer's disease;_x000a_Lung cancer;_x000a_Myeloperoxidase deficiency"/>
  </r>
  <r>
    <x v="15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55"/>
    <x v="2"/>
    <s v="Alzheimer's disease;_x000a_Vascular dementia"/>
  </r>
  <r>
    <x v="155"/>
    <x v="12"/>
    <s v="Wolff-Parkinson-White pattern;_x000a_Familial hypertrophic cardiomyopathy with Wolff-Parkinson-White Syndrome"/>
  </r>
  <r>
    <x v="155"/>
    <x v="7"/>
    <s v="ALS;_x000a_Hereditary spastic paraplegia;_x000a_Charcot-Marie-Tooth disease axonal type"/>
  </r>
  <r>
    <x v="156"/>
    <x v="2"/>
    <s v="Alzheimer's disease;_x000a_Vascular dementia"/>
  </r>
  <r>
    <x v="157"/>
    <x v="52"/>
    <s v="Parkinson's disease;_x000a_Neurodegeneration with brain iron accumulation;_x000a_Infantile neuroaxonal dystrophy"/>
  </r>
  <r>
    <x v="158"/>
    <x v="7"/>
    <s v="ALS;_x000a_Hereditary spastic paraplegia;_x000a_Charcot-Marie-Tooth disease axonal type"/>
  </r>
  <r>
    <x v="158"/>
    <x v="3"/>
    <s v="ALS"/>
  </r>
  <r>
    <x v="158"/>
    <x v="4"/>
    <s v="Cardiomyopathy;_x000a_Hypertrophic cardiomyopathy;_x000a_Famlial hypertrophic cardiomyoatphy with Wolff-Parkinson-White Syndrome"/>
  </r>
  <r>
    <x v="159"/>
    <x v="2"/>
    <s v="Alzheimer's disease;_x000a_Vascular dementia"/>
  </r>
  <r>
    <x v="159"/>
    <x v="3"/>
    <s v="ALS"/>
  </r>
  <r>
    <x v="159"/>
    <x v="1"/>
    <s v="Alzheimer's disease;_x000a_Lung cancer;_x000a_Myeloperoxidase deficiency"/>
  </r>
  <r>
    <x v="159"/>
    <x v="26"/>
    <s v="Alzheimer's disease"/>
  </r>
  <r>
    <x v="160"/>
    <x v="36"/>
    <s v="ALS;_x000a_Spastic paraplegia"/>
  </r>
  <r>
    <x v="161"/>
    <x v="25"/>
    <s v="ALS;_x000a_Frontotemporal dementia;_x000a_Paget disease of bone"/>
  </r>
  <r>
    <x v="161"/>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61"/>
    <x v="7"/>
    <s v="ALS;_x000a_Hereditary spastic paraplegia;_x000a_Charcot-Marie-Tooth disease axonal type"/>
  </r>
  <r>
    <x v="161"/>
    <x v="3"/>
    <s v="ALS"/>
  </r>
  <r>
    <x v="162"/>
    <x v="55"/>
    <s v="ALS"/>
  </r>
  <r>
    <x v="16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62"/>
    <x v="2"/>
    <s v="Alzheimer's disease;_x000a_Vascular dementia"/>
  </r>
  <r>
    <x v="162"/>
    <x v="3"/>
    <s v="ALS"/>
  </r>
  <r>
    <x v="163"/>
    <x v="18"/>
    <s v="Parkinson's disease;_x000a_Neoplasm of ovary;_x000a_Lung cancer"/>
  </r>
  <r>
    <x v="16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63"/>
    <x v="36"/>
    <s v="ALS;_x000a_Spastic paraplegia"/>
  </r>
  <r>
    <x v="164"/>
    <x v="56"/>
    <s v="ALS;_x000a_Frontotemporal dementia"/>
  </r>
  <r>
    <x v="164"/>
    <x v="2"/>
    <s v="Alzheimer's disease;_x000a_Vascular dementia"/>
  </r>
  <r>
    <x v="164"/>
    <x v="8"/>
    <s v="Parkinson's disease"/>
  </r>
  <r>
    <x v="164"/>
    <x v="1"/>
    <s v="Alzheimer's disease;_x000a_Lung cancer;_x000a_Myeloperoxidase deficiency"/>
  </r>
  <r>
    <x v="165"/>
    <x v="34"/>
    <s v="ALS;_x000a_Perry syndrome;_x000a_Neuronopathy"/>
  </r>
  <r>
    <x v="16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65"/>
    <x v="3"/>
    <s v="ALS"/>
  </r>
  <r>
    <x v="166"/>
    <x v="2"/>
    <s v="Alzheimer's disease;_x000a_Vascular dementia"/>
  </r>
  <r>
    <x v="166"/>
    <x v="1"/>
    <s v="Alzheimer's disease;_x000a_Lung cancer;_x000a_Myeloperoxidase deficiency"/>
  </r>
  <r>
    <x v="167"/>
    <x v="2"/>
    <s v="Alzheimer's disease;_x000a_Vascular dementia"/>
  </r>
  <r>
    <x v="168"/>
    <x v="34"/>
    <s v="ALS;_x000a_Perry syndrome;_x000a_Neuronopathy"/>
  </r>
  <r>
    <x v="16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68"/>
    <x v="2"/>
    <s v="Alzheimer's disease;_x000a_Vascular dementia"/>
  </r>
  <r>
    <x v="168"/>
    <x v="12"/>
    <s v="Wolff-Parkinson-White pattern;_x000a_Familial hypertrophic cardiomyopathy with Wolff-Parkinson-White Syndrome"/>
  </r>
  <r>
    <x v="168"/>
    <x v="31"/>
    <s v="Alzheimer's disease;_x000a_Dilated cardiomypathy"/>
  </r>
  <r>
    <x v="168"/>
    <x v="8"/>
    <s v="Parkinson's disease"/>
  </r>
  <r>
    <x v="168"/>
    <x v="16"/>
    <s v="Frontotemporal dementia"/>
  </r>
  <r>
    <x v="168"/>
    <x v="4"/>
    <s v="Cardiomyopathy;_x000a_Hypertrophic cardiomyopathy;_x000a_Famlial hypertrophic cardiomyoatphy with Wolff-Parkinson-White Syndrome"/>
  </r>
  <r>
    <x v="169"/>
    <x v="18"/>
    <s v="Parkinson's disease;_x000a_Neoplasm of ovary;_x000a_Lung cancer"/>
  </r>
  <r>
    <x v="169"/>
    <x v="2"/>
    <s v="Alzheimer's disease;_x000a_Vascular dementia"/>
  </r>
  <r>
    <x v="169"/>
    <x v="7"/>
    <s v="ALS;_x000a_Hereditary spastic paraplegia;_x000a_Charcot-Marie-Tooth disease axonal type"/>
  </r>
  <r>
    <x v="169"/>
    <x v="4"/>
    <s v="Cardiomyopathy;_x000a_Hypertrophic cardiomyopathy;_x000a_Famlial hypertrophic cardiomyoatphy with Wolff-Parkinson-White Syndrome"/>
  </r>
  <r>
    <x v="170"/>
    <x v="51"/>
    <s v="ALS"/>
  </r>
  <r>
    <x v="170"/>
    <x v="16"/>
    <s v="Frontotemporal dementia"/>
  </r>
  <r>
    <x v="170"/>
    <x v="1"/>
    <s v="Alzheimer's disease;_x000a_Lung cancer;_x000a_Myeloperoxidase deficiency"/>
  </r>
  <r>
    <x v="171"/>
    <x v="1"/>
    <s v="Alzheimer's disease;_x000a_Lung cancer;_x000a_Myeloperoxidase deficiency"/>
  </r>
  <r>
    <x v="17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72"/>
    <x v="0"/>
    <s v="ALS;_x000a_Spinocerebellar ataxia;_x000a_Hereditary spastic paraplegia"/>
  </r>
  <r>
    <x v="173"/>
    <x v="2"/>
    <s v="Alzheimer's disease;_x000a_Vascular dementia"/>
  </r>
  <r>
    <x v="173"/>
    <x v="2"/>
    <s v="Alzheimer's disease;_x000a_Vascular dementia"/>
  </r>
  <r>
    <x v="173"/>
    <x v="47"/>
    <s v="Frontotemporal dementia;_x000a_Inclusion body myopathy with Paget disease of bone and frontotemporal dementia"/>
  </r>
  <r>
    <x v="174"/>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74"/>
    <x v="2"/>
    <s v="Alzheimer's disease;_x000a_Vascular dementia"/>
  </r>
  <r>
    <x v="174"/>
    <x v="19"/>
    <s v="ALS;_x000a_Tremor"/>
  </r>
  <r>
    <x v="174"/>
    <x v="1"/>
    <s v="Alzheimer's disease;_x000a_Lung cancer;_x000a_Myeloperoxidase deficiency"/>
  </r>
  <r>
    <x v="175"/>
    <x v="14"/>
    <s v="Parkinson's disease"/>
  </r>
  <r>
    <x v="175"/>
    <x v="20"/>
    <s v="ALS;_x000a_Infantile-onset ascending hereditary spastic paralysis;_x000a_Hereditary spastic paraplegia;_x000a_Peripheral axonal neuropathy"/>
  </r>
  <r>
    <x v="175"/>
    <x v="19"/>
    <s v="ALS;_x000a_Tremor"/>
  </r>
  <r>
    <x v="175"/>
    <x v="1"/>
    <s v="Alzheimer's disease;_x000a_Lung cancer;_x000a_Myeloperoxidase deficiency"/>
  </r>
  <r>
    <x v="175"/>
    <x v="52"/>
    <s v="Parkinson's disease;_x000a_Neurodegeneration with brain iron accumulation;_x000a_Infantile neuroaxonal dystrophy"/>
  </r>
  <r>
    <x v="17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76"/>
    <x v="2"/>
    <s v="Alzheimer's disease;_x000a_Vascular dementia"/>
  </r>
  <r>
    <x v="176"/>
    <x v="1"/>
    <s v="Alzheimer's disease;_x000a_Lung cancer;_x000a_Myeloperoxidase deficiency"/>
  </r>
  <r>
    <x v="177"/>
    <x v="1"/>
    <s v="Alzheimer's disease;_x000a_Lung cancer;_x000a_Myeloperoxidase deficiency"/>
  </r>
  <r>
    <x v="177"/>
    <x v="1"/>
    <s v="Alzheimer's disease;_x000a_Lung cancer;_x000a_Myeloperoxidase deficiency"/>
  </r>
  <r>
    <x v="178"/>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78"/>
    <x v="2"/>
    <s v="Alzheimer's disease;_x000a_Vascular dementia"/>
  </r>
  <r>
    <x v="178"/>
    <x v="4"/>
    <s v="Cardiomyopathy;_x000a_Hypertrophic cardiomyopathy;_x000a_Famlial hypertrophic cardiomyoatphy with Wolff-Parkinson-White Syndrome"/>
  </r>
  <r>
    <x v="179"/>
    <x v="9"/>
    <s v="Wolff-Parkinson-White pattern;_x000a_Hypertrophic cardiomyopathy;_x000a_Lethal congenital glycogen storage disease of heart;_x000a_Familial hypertrophic cardiomyopathy with Wolff-Parkinson-White Syndrome"/>
  </r>
  <r>
    <x v="179"/>
    <x v="8"/>
    <s v="Parkinson's disease"/>
  </r>
  <r>
    <x v="180"/>
    <x v="2"/>
    <s v="Alzheimer's disease;_x000a_Vascular dementia"/>
  </r>
  <r>
    <x v="181"/>
    <x v="2"/>
    <s v="Alzheimer's disease;_x000a_Vascular dementia"/>
  </r>
  <r>
    <x v="181"/>
    <x v="12"/>
    <s v="Wolff-Parkinson-White pattern;_x000a_Familial hypertrophic cardiomyopathy with Wolff-Parkinson-White Syndrome"/>
  </r>
  <r>
    <x v="181"/>
    <x v="31"/>
    <s v="Alzheimer's disease;_x000a_Dilated cardiomypathy"/>
  </r>
  <r>
    <x v="181"/>
    <x v="27"/>
    <s v="Hereditary sensory neuropathy deafness dementia;_x000a_Beckwith-Wiedemann syndrome"/>
  </r>
  <r>
    <x v="181"/>
    <x v="4"/>
    <s v="Cardiomyopathy;_x000a_Hypertrophic cardiomyopathy;_x000a_Famlial hypertrophic cardiomyoatphy with Wolff-Parkinson-White Syndrome"/>
  </r>
  <r>
    <x v="181"/>
    <x v="4"/>
    <s v="Cardiomyopathy;_x000a_Hypertrophic cardiomyopathy;_x000a_Famlial hypertrophic cardiomyoatphy with Wolff-Parkinson-White Syndrome"/>
  </r>
  <r>
    <x v="182"/>
    <x v="7"/>
    <s v="ALS;_x000a_Hereditary spastic paraplegia;_x000a_Charcot-Marie-Tooth disease axonal type"/>
  </r>
  <r>
    <x v="182"/>
    <x v="3"/>
    <s v="ALS"/>
  </r>
  <r>
    <x v="182"/>
    <x v="1"/>
    <s v="Alzheimer's disease;_x000a_Lung cancer;_x000a_Myeloperoxidase deficiency"/>
  </r>
  <r>
    <x v="183"/>
    <x v="18"/>
    <s v="Parkinson's disease;_x000a_Neoplasm of ovary;_x000a_Lung cancer"/>
  </r>
  <r>
    <x v="183"/>
    <x v="2"/>
    <s v="Alzheimer's disease;_x000a_Vascular dementia"/>
  </r>
  <r>
    <x v="183"/>
    <x v="36"/>
    <s v="ALS;_x000a_Spastic paraplegia"/>
  </r>
  <r>
    <x v="183"/>
    <x v="8"/>
    <s v="Parkinson's disease"/>
  </r>
  <r>
    <x v="184"/>
    <x v="2"/>
    <s v="Alzheimer's disease;_x000a_Vascular dementia"/>
  </r>
  <r>
    <x v="184"/>
    <x v="0"/>
    <s v="ALS;_x000a_Spinocerebellar ataxia;_x000a_Hereditary spastic paraplegia"/>
  </r>
  <r>
    <x v="184"/>
    <x v="3"/>
    <s v="ALS"/>
  </r>
  <r>
    <x v="184"/>
    <x v="1"/>
    <s v="Alzheimer's disease;_x000a_Lung cancer;_x000a_Myeloperoxidase deficiency"/>
  </r>
  <r>
    <x v="185"/>
    <x v="24"/>
    <s v="Parkinson's disease;_x000a_Juvenile ALS"/>
  </r>
  <r>
    <x v="185"/>
    <x v="4"/>
    <s v="Cardiomyopathy;_x000a_Hypertrophic cardiomyopathy;_x000a_Famlial hypertrophic cardiomyoatphy with Wolff-Parkinson-White Syndrome"/>
  </r>
  <r>
    <x v="186"/>
    <x v="8"/>
    <s v="Parkinson's disease"/>
  </r>
  <r>
    <x v="186"/>
    <x v="1"/>
    <s v="Alzheimer's disease;_x000a_Lung cancer;_x000a_Myeloperoxidase deficiency"/>
  </r>
  <r>
    <x v="18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87"/>
    <x v="36"/>
    <s v="ALS;_x000a_Spastic paraplegia"/>
  </r>
  <r>
    <x v="188"/>
    <x v="2"/>
    <s v="Alzheimer's disease;_x000a_Vascular dementia"/>
  </r>
  <r>
    <x v="188"/>
    <x v="4"/>
    <s v="Cardiomyopathy;_x000a_Hypertrophic cardiomyopathy;_x000a_Famlial hypertrophic cardiomyoatphy with Wolff-Parkinson-White Syndrome"/>
  </r>
  <r>
    <x v="189"/>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89"/>
    <x v="3"/>
    <s v="ALS"/>
  </r>
  <r>
    <x v="189"/>
    <x v="1"/>
    <s v="Alzheimer's disease;_x000a_Lung cancer;_x000a_Myeloperoxidase deficiency"/>
  </r>
  <r>
    <x v="189"/>
    <x v="46"/>
    <s v="Parkinson's disease;_x000a_Developmental and epileptic encephalopathy"/>
  </r>
  <r>
    <x v="190"/>
    <x v="2"/>
    <s v="Alzheimer's disease;_x000a_Vascular dementia"/>
  </r>
  <r>
    <x v="191"/>
    <x v="1"/>
    <s v="Alzheimer's disease;_x000a_Lung cancer;_x000a_Myeloperoxidase deficiency"/>
  </r>
  <r>
    <x v="191"/>
    <x v="27"/>
    <s v="Hereditary sensory neuropathy deafness dementia;_x000a_Beckwith-Wiedemann syndrome"/>
  </r>
  <r>
    <x v="192"/>
    <x v="2"/>
    <s v="Alzheimer's disease;_x000a_Vascular dementia"/>
  </r>
  <r>
    <x v="19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93"/>
    <x v="2"/>
    <s v="Alzheimer's disease;_x000a_Vascular dementia"/>
  </r>
  <r>
    <x v="193"/>
    <x v="38"/>
    <s v="ALS;_x000a_Glaucoma"/>
  </r>
  <r>
    <x v="193"/>
    <x v="1"/>
    <s v="Alzheimer's disease;_x000a_Lung cancer;_x000a_Myeloperoxidase deficiency"/>
  </r>
  <r>
    <x v="194"/>
    <x v="12"/>
    <s v="Wolff-Parkinson-White pattern;_x000a_Familial hypertrophic cardiomyopathy with Wolff-Parkinson-White Syndrome"/>
  </r>
  <r>
    <x v="194"/>
    <x v="36"/>
    <s v="ALS;_x000a_Spastic paraplegia"/>
  </r>
  <r>
    <x v="194"/>
    <x v="3"/>
    <s v="ALS"/>
  </r>
  <r>
    <x v="194"/>
    <x v="1"/>
    <s v="Alzheimer's disease;_x000a_Lung cancer;_x000a_Myeloperoxidase deficiency"/>
  </r>
  <r>
    <x v="195"/>
    <x v="3"/>
    <s v="ALS"/>
  </r>
  <r>
    <x v="195"/>
    <x v="4"/>
    <s v="Cardiomyopathy;_x000a_Hypertrophic cardiomyopathy;_x000a_Famlial hypertrophic cardiomyoatphy with Wolff-Parkinson-White Syndrome"/>
  </r>
  <r>
    <x v="196"/>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196"/>
    <x v="1"/>
    <s v="Alzheimer's disease;_x000a_Lung cancer;_x000a_Myeloperoxidase deficiency"/>
  </r>
  <r>
    <x v="197"/>
    <x v="39"/>
    <s v="ALS;_x000a_Short-rib thoracic dysplasia with or without polydactyly;_x000a_Motor neuron disease"/>
  </r>
  <r>
    <x v="198"/>
    <x v="44"/>
    <s v="Frontotemporal dementia"/>
  </r>
  <r>
    <x v="198"/>
    <x v="1"/>
    <s v="Alzheimer's disease;_x000a_Lung cancer;_x000a_Myeloperoxidase deficiency"/>
  </r>
  <r>
    <x v="198"/>
    <x v="32"/>
    <s v="Parkinsonian pyramidal syndrome"/>
  </r>
  <r>
    <x v="199"/>
    <x v="40"/>
    <s v="Parkinson's disease"/>
  </r>
  <r>
    <x v="199"/>
    <x v="2"/>
    <s v="Alzheimer's disease;_x000a_Vascular dementia"/>
  </r>
  <r>
    <x v="199"/>
    <x v="2"/>
    <s v="Alzheimer's disease;_x000a_Vascular dementia"/>
  </r>
  <r>
    <x v="199"/>
    <x v="31"/>
    <s v="Alzheimer's disease;_x000a_Dilated cardiomypathy"/>
  </r>
  <r>
    <x v="199"/>
    <x v="3"/>
    <s v="ALS"/>
  </r>
  <r>
    <x v="199"/>
    <x v="8"/>
    <s v="Parkinson's disease"/>
  </r>
  <r>
    <x v="199"/>
    <x v="4"/>
    <s v="Cardiomyopathy;_x000a_Hypertrophic cardiomyopathy;_x000a_Famlial hypertrophic cardiomyoatphy with Wolff-Parkinson-White Syndrome"/>
  </r>
  <r>
    <x v="200"/>
    <x v="48"/>
    <s v="Parkinson's disease;_x000a_ALS-Parkinsonism dementia complex"/>
  </r>
  <r>
    <x v="200"/>
    <x v="6"/>
    <s v="Frontotemporal dementia;_x000a_Combined pituitary hormone deficiency"/>
  </r>
  <r>
    <x v="20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0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00"/>
    <x v="2"/>
    <s v="Alzheimer's disease;_x000a_Vascular dementia"/>
  </r>
  <r>
    <x v="200"/>
    <x v="3"/>
    <s v="ALS"/>
  </r>
  <r>
    <x v="200"/>
    <x v="1"/>
    <s v="Alzheimer's disease;_x000a_Lung cancer;_x000a_Myeloperoxidase deficiency"/>
  </r>
  <r>
    <x v="200"/>
    <x v="4"/>
    <s v="Cardiomyopathy;_x000a_Hypertrophic cardiomyopathy;_x000a_Famlial hypertrophic cardiomyoatphy with Wolff-Parkinson-White Syndrome"/>
  </r>
  <r>
    <x v="201"/>
    <x v="6"/>
    <s v="Frontotemporal dementia;_x000a_Combined pituitary hormone deficiency"/>
  </r>
  <r>
    <x v="201"/>
    <x v="3"/>
    <s v="ALS"/>
  </r>
  <r>
    <x v="202"/>
    <x v="34"/>
    <s v="ALS;_x000a_Perry syndrome;_x000a_Neuronopathy"/>
  </r>
  <r>
    <x v="202"/>
    <x v="12"/>
    <s v="Wolff-Parkinson-White pattern;_x000a_Familial hypertrophic cardiomyopathy with Wolff-Parkinson-White Syndrome"/>
  </r>
  <r>
    <x v="203"/>
    <x v="3"/>
    <s v="ALS"/>
  </r>
  <r>
    <x v="203"/>
    <x v="52"/>
    <s v="Parkinson's disease;_x000a_Neurodegeneration with brain iron accumulation;_x000a_Infantile neuroaxonal dystrophy"/>
  </r>
  <r>
    <x v="204"/>
    <x v="2"/>
    <s v="Alzheimer's disease;_x000a_Vascular dementia"/>
  </r>
  <r>
    <x v="204"/>
    <x v="7"/>
    <s v="ALS;_x000a_Hereditary spastic paraplegia;_x000a_Charcot-Marie-Tooth disease axonal type"/>
  </r>
  <r>
    <x v="204"/>
    <x v="3"/>
    <s v="ALS"/>
  </r>
  <r>
    <x v="204"/>
    <x v="1"/>
    <s v="Alzheimer's disease;_x000a_Lung cancer;_x000a_Myeloperoxidase deficiency"/>
  </r>
  <r>
    <x v="20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05"/>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06"/>
    <x v="20"/>
    <s v="ALS;_x000a_Infantile-onset ascending hereditary spastic paralysis;_x000a_Hereditary spastic paraplegia;_x000a_Peripheral axonal neuropathy"/>
  </r>
  <r>
    <x v="206"/>
    <x v="2"/>
    <s v="Alzheimer's disease;_x000a_Vascular dementia"/>
  </r>
  <r>
    <x v="206"/>
    <x v="36"/>
    <s v="ALS;_x000a_Spastic paraplegia"/>
  </r>
  <r>
    <x v="207"/>
    <x v="2"/>
    <s v="Alzheimer's disease;_x000a_Vascular dementia"/>
  </r>
  <r>
    <x v="207"/>
    <x v="3"/>
    <s v="ALS"/>
  </r>
  <r>
    <x v="208"/>
    <x v="2"/>
    <s v="Alzheimer's disease;_x000a_Vascular dementia"/>
  </r>
  <r>
    <x v="208"/>
    <x v="3"/>
    <s v="ALS"/>
  </r>
  <r>
    <x v="209"/>
    <x v="0"/>
    <s v="ALS;_x000a_Spinocerebellar ataxia;_x000a_Hereditary spastic paraplegia"/>
  </r>
  <r>
    <x v="209"/>
    <x v="7"/>
    <s v="ALS;_x000a_Hereditary spastic paraplegia;_x000a_Charcot-Marie-Tooth disease axonal type"/>
  </r>
  <r>
    <x v="209"/>
    <x v="1"/>
    <s v="Alzheimer's disease;_x000a_Lung cancer;_x000a_Myeloperoxidase deficiency"/>
  </r>
  <r>
    <x v="209"/>
    <x v="4"/>
    <s v="Cardiomyopathy;_x000a_Hypertrophic cardiomyopathy;_x000a_Famlial hypertrophic cardiomyoatphy with Wolff-Parkinson-White Syndrome"/>
  </r>
  <r>
    <x v="210"/>
    <x v="39"/>
    <s v="ALS;_x000a_Short-rib thoracic dysplasia with or without polydactyly;_x000a_Motor neuron disease"/>
  </r>
  <r>
    <x v="21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10"/>
    <x v="2"/>
    <s v="Alzheimer's disease;_x000a_Vascular dementia"/>
  </r>
  <r>
    <x v="210"/>
    <x v="1"/>
    <s v="Alzheimer's disease;_x000a_Lung cancer;_x000a_Myeloperoxidase deficiency"/>
  </r>
  <r>
    <x v="210"/>
    <x v="4"/>
    <s v="Cardiomyopathy;_x000a_Hypertrophic cardiomyopathy;_x000a_Famlial hypertrophic cardiomyoatphy with Wolff-Parkinson-White Syndrome"/>
  </r>
  <r>
    <x v="211"/>
    <x v="2"/>
    <s v="Alzheimer's disease;_x000a_Vascular dementia"/>
  </r>
  <r>
    <x v="211"/>
    <x v="57"/>
    <s v="ALS"/>
  </r>
  <r>
    <x v="211"/>
    <x v="7"/>
    <s v="ALS;_x000a_Hereditary spastic paraplegia;_x000a_Charcot-Marie-Tooth disease axonal type"/>
  </r>
  <r>
    <x v="211"/>
    <x v="8"/>
    <s v="Parkinson's disease"/>
  </r>
  <r>
    <x v="21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13"/>
    <x v="3"/>
    <s v="ALS"/>
  </r>
  <r>
    <x v="213"/>
    <x v="1"/>
    <s v="Alzheimer's disease;_x000a_Lung cancer;_x000a_Myeloperoxidase deficiency"/>
  </r>
  <r>
    <x v="213"/>
    <x v="4"/>
    <s v="Cardiomyopathy;_x000a_Hypertrophic cardiomyopathy;_x000a_Famlial hypertrophic cardiomyoatphy with Wolff-Parkinson-White Syndrome"/>
  </r>
  <r>
    <x v="214"/>
    <x v="3"/>
    <s v="ALS"/>
  </r>
  <r>
    <x v="215"/>
    <x v="21"/>
    <s v="ALS;_x000a_Charcot-Marie-Tooth disease;_x000a_Bilateral parasaggital parieto-occipital polymicrogyria"/>
  </r>
  <r>
    <x v="215"/>
    <x v="1"/>
    <s v="Alzheimer's disease;_x000a_Lung cancer;_x000a_Myeloperoxidase deficiency"/>
  </r>
  <r>
    <x v="216"/>
    <x v="7"/>
    <s v="ALS;_x000a_Hereditary spastic paraplegia;_x000a_Charcot-Marie-Tooth disease axonal type"/>
  </r>
  <r>
    <x v="216"/>
    <x v="4"/>
    <s v="Cardiomyopathy;_x000a_Hypertrophic cardiomyopathy;_x000a_Famlial hypertrophic cardiomyoatphy with Wolff-Parkinson-White Syndrome"/>
  </r>
  <r>
    <x v="217"/>
    <x v="3"/>
    <s v="ALS"/>
  </r>
  <r>
    <x v="217"/>
    <x v="4"/>
    <s v="Cardiomyopathy;_x000a_Hypertrophic cardiomyopathy;_x000a_Famlial hypertrophic cardiomyoatphy with Wolff-Parkinson-White Syndrome"/>
  </r>
  <r>
    <x v="217"/>
    <x v="32"/>
    <s v="Parkinsonian pyramidal syndrome"/>
  </r>
  <r>
    <x v="218"/>
    <x v="2"/>
    <s v="Alzheimer's disease;_x000a_Vascular dementia"/>
  </r>
  <r>
    <x v="218"/>
    <x v="9"/>
    <s v="Wolff-Parkinson-White pattern;_x000a_Hypertrophic cardiomyopathy;_x000a_Lethal congenital glycogen storage disease of heart;_x000a_Familial hypertrophic cardiomyopathy with Wolff-Parkinson-White Syndrome"/>
  </r>
  <r>
    <x v="218"/>
    <x v="3"/>
    <s v="ALS"/>
  </r>
  <r>
    <x v="218"/>
    <x v="1"/>
    <s v="Alzheimer's disease;_x000a_Lung cancer;_x000a_Myeloperoxidase deficiency"/>
  </r>
  <r>
    <x v="218"/>
    <x v="4"/>
    <s v="Cardiomyopathy;_x000a_Hypertrophic cardiomyopathy;_x000a_Famlial hypertrophic cardiomyoatphy with Wolff-Parkinson-White Syndrome"/>
  </r>
  <r>
    <x v="218"/>
    <x v="58"/>
    <s v="ALS;_x000a_Adult-onset proximal spinal musclar atrophy"/>
  </r>
  <r>
    <x v="219"/>
    <x v="6"/>
    <s v="Frontotemporal dementia;_x000a_Combined pituitary hormone deficiency"/>
  </r>
  <r>
    <x v="219"/>
    <x v="3"/>
    <s v="ALS"/>
  </r>
  <r>
    <x v="219"/>
    <x v="8"/>
    <s v="Parkinson's disease"/>
  </r>
  <r>
    <x v="220"/>
    <x v="11"/>
    <s v="Parkinson's disease"/>
  </r>
  <r>
    <x v="220"/>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20"/>
    <x v="9"/>
    <s v="Wolff-Parkinson-White pattern;_x000a_Hypertrophic cardiomyopathy;_x000a_Lethal congenital glycogen storage disease of heart;_x000a_Familial hypertrophic cardiomyopathy with Wolff-Parkinson-White Syndrome"/>
  </r>
  <r>
    <x v="221"/>
    <x v="41"/>
    <s v="Parkinson's disease"/>
  </r>
  <r>
    <x v="221"/>
    <x v="2"/>
    <s v="Alzheimer's disease;_x000a_Vascular dementia"/>
  </r>
  <r>
    <x v="221"/>
    <x v="2"/>
    <s v="Alzheimer's disease;_x000a_Vascular dementia"/>
  </r>
  <r>
    <x v="221"/>
    <x v="3"/>
    <s v="ALS"/>
  </r>
  <r>
    <x v="221"/>
    <x v="1"/>
    <s v="Alzheimer's disease;_x000a_Lung cancer;_x000a_Myeloperoxidase deficiency"/>
  </r>
  <r>
    <x v="222"/>
    <x v="20"/>
    <s v="ALS;_x000a_Infantile-onset ascending hereditary spastic paralysis;_x000a_Hereditary spastic paraplegia;_x000a_Peripheral axonal neuropathy"/>
  </r>
  <r>
    <x v="222"/>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22"/>
    <x v="4"/>
    <s v="Cardiomyopathy;_x000a_Hypertrophic cardiomyopathy;_x000a_Famlial hypertrophic cardiomyoatphy with Wolff-Parkinson-White Syndrome"/>
  </r>
  <r>
    <x v="223"/>
    <x v="34"/>
    <s v="ALS;_x000a_Perry syndrome;_x000a_Neuronopathy"/>
  </r>
  <r>
    <x v="223"/>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23"/>
    <x v="2"/>
    <s v="Alzheimer's disease;_x000a_Vascular dementia"/>
  </r>
  <r>
    <x v="224"/>
    <x v="6"/>
    <s v="Frontotemporal dementia;_x000a_Combined pituitary hormone deficiency"/>
  </r>
  <r>
    <x v="224"/>
    <x v="1"/>
    <s v="Alzheimer's disease;_x000a_Lung cancer;_x000a_Myeloperoxidase deficiency"/>
  </r>
  <r>
    <x v="224"/>
    <x v="54"/>
    <s v="Alzheimer's disease"/>
  </r>
  <r>
    <x v="225"/>
    <x v="47"/>
    <s v="Frontotemporal dementia;_x000a_Inclusion body myopathy with Paget disease of bone and frontotemporal dementia"/>
  </r>
  <r>
    <x v="225"/>
    <x v="1"/>
    <s v="Alzheimer's disease;_x000a_Lung cancer;_x000a_Myeloperoxidase deficiency"/>
  </r>
  <r>
    <x v="225"/>
    <x v="4"/>
    <s v="Cardiomyopathy;_x000a_Hypertrophic cardiomyopathy;_x000a_Famlial hypertrophic cardiomyoatphy with Wolff-Parkinson-White Syndrome"/>
  </r>
  <r>
    <x v="226"/>
    <x v="25"/>
    <s v="ALS;_x000a_Frontotemporal dementia;_x000a_Paget disease of bone"/>
  </r>
  <r>
    <x v="226"/>
    <x v="25"/>
    <s v="ALS;_x000a_Frontotemporal dementia;_x000a_Paget disease of bone"/>
  </r>
  <r>
    <x v="226"/>
    <x v="0"/>
    <s v="ALS;_x000a_Spinocerebellar ataxia;_x000a_Hereditary spastic paraplegia"/>
  </r>
  <r>
    <x v="226"/>
    <x v="59"/>
    <s v="ALS"/>
  </r>
  <r>
    <x v="227"/>
    <x v="50"/>
    <s v="Parkinson's disease;_x000a_Neurodevelopmental disorder mitrochondrial with abnormal movements and lactic acidosis with or without seizures"/>
  </r>
  <r>
    <x v="227"/>
    <x v="34"/>
    <s v="ALS;_x000a_Perry syndrome;_x000a_Neuronopathy"/>
  </r>
  <r>
    <x v="227"/>
    <x v="5"/>
    <s v="Alzheimer's disease;_x000a_Cardiomyopathy;_x000a_Hereditary hemochromatosis;_x000a_Familial porphyria cutanea tarda;_x000a_Variegate porphyria;_x000a_Cystic fibrosis;_x000a_Microvasulcar complications of diabetes;_x000a_Hemochromatosis;_x000a_Bronze diabetes;_x000a_Transferrin serum level quantitative trait locus 2;_x000a_Abnormality of the male genitalia"/>
  </r>
  <r>
    <x v="227"/>
    <x v="47"/>
    <s v="Frontotemporal dementia;_x000a_Inclusion body myopathy with Paget disease of bone and frontotemporal dementia"/>
  </r>
  <r>
    <x v="227"/>
    <x v="4"/>
    <s v="Cardiomyopathy;_x000a_Hypertrophic cardiomyopathy;_x000a_Famlial hypertrophic cardiomyoatphy with Wolff-Parkinson-White Syndrome"/>
  </r>
  <r>
    <x v="228"/>
    <x v="53"/>
    <s v="Parkinson's disease;_x000a_Gaucher disease"/>
  </r>
  <r>
    <x v="228"/>
    <x v="2"/>
    <s v="Alzheimer's disease;_x000a_Vascular dementia"/>
  </r>
  <r>
    <x v="228"/>
    <x v="4"/>
    <s v="Cardiomyopathy;_x000a_Hypertrophic cardiomyopathy;_x000a_Famlial hypertrophic cardiomyoatphy with Wolff-Parkinson-White Syndrome"/>
  </r>
  <r>
    <x v="141"/>
    <x v="60"/>
    <e v="#N/A"/>
  </r>
  <r>
    <x v="154"/>
    <x v="60"/>
    <e v="#N/A"/>
  </r>
  <r>
    <x v="176"/>
    <x v="60"/>
    <e v="#N/A"/>
  </r>
  <r>
    <x v="39"/>
    <x v="60"/>
    <e v="#N/A"/>
  </r>
  <r>
    <x v="71"/>
    <x v="60"/>
    <e v="#N/A"/>
  </r>
  <r>
    <x v="93"/>
    <x v="60"/>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AC3785-E876-42DF-939B-C5B3F98D2FDB}" name="PivotTable2"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Donor #">
  <location ref="A2:A4" firstHeaderRow="1" firstDataRow="1" firstDataCol="1"/>
  <pivotFields count="3">
    <pivotField axis="axisRow" showAll="0">
      <items count="23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222"/>
        <item x="151"/>
        <item x="152"/>
        <item x="0"/>
        <item x="223"/>
        <item x="153"/>
        <item x="154"/>
        <item x="155"/>
        <item x="156"/>
        <item x="157"/>
        <item x="158"/>
        <item x="159"/>
        <item x="160"/>
        <item x="224"/>
        <item x="161"/>
        <item x="162"/>
        <item x="163"/>
        <item x="164"/>
        <item x="165"/>
        <item x="166"/>
        <item x="167"/>
        <item x="168"/>
        <item x="169"/>
        <item x="170"/>
        <item x="171"/>
        <item x="172"/>
        <item x="173"/>
        <item x="174"/>
        <item x="175"/>
        <item x="176"/>
        <item x="177"/>
        <item x="178"/>
        <item x="225"/>
        <item x="179"/>
        <item x="180"/>
        <item x="181"/>
        <item x="226"/>
        <item x="227"/>
        <item x="182"/>
        <item x="1"/>
        <item x="183"/>
        <item x="2"/>
        <item x="3"/>
        <item x="184"/>
        <item x="185"/>
        <item x="228"/>
        <item x="186"/>
        <item x="187"/>
        <item x="188"/>
        <item x="189"/>
        <item x="190"/>
        <item x="4"/>
        <item x="191"/>
        <item x="192"/>
        <item x="5"/>
        <item x="193"/>
        <item x="194"/>
        <item x="195"/>
        <item x="196"/>
        <item x="197"/>
        <item x="198"/>
        <item x="199"/>
        <item x="6"/>
        <item x="200"/>
        <item x="201"/>
        <item x="202"/>
        <item x="203"/>
        <item x="204"/>
        <item x="205"/>
        <item x="206"/>
        <item x="207"/>
        <item x="208"/>
        <item x="209"/>
        <item x="210"/>
        <item x="211"/>
        <item x="212"/>
        <item x="213"/>
        <item x="214"/>
        <item x="215"/>
        <item x="216"/>
        <item x="217"/>
        <item x="7"/>
        <item x="218"/>
        <item x="219"/>
        <item x="220"/>
        <item x="221"/>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t="default"/>
      </items>
    </pivotField>
    <pivotField showAll="0">
      <items count="62">
        <item h="1" x="54"/>
        <item h="1" x="41"/>
        <item h="1" x="20"/>
        <item h="1" x="57"/>
        <item h="1" x="26"/>
        <item h="1" x="42"/>
        <item h="1" x="60"/>
        <item h="1" x="51"/>
        <item x="44"/>
        <item h="1" x="34"/>
        <item h="1" x="17"/>
        <item h="1" x="27"/>
        <item h="1" x="55"/>
        <item h="1" x="28"/>
        <item h="1" x="32"/>
        <item h="1" x="21"/>
        <item h="1" x="19"/>
        <item h="1" x="53"/>
        <item h="1" x="23"/>
        <item h="1" x="5"/>
        <item h="1" x="40"/>
        <item h="1" x="36"/>
        <item h="1" x="10"/>
        <item h="1" x="16"/>
        <item h="1" x="1"/>
        <item h="1" x="43"/>
        <item h="1" x="15"/>
        <item h="1" x="39"/>
        <item h="1" x="38"/>
        <item h="1" x="35"/>
        <item h="1" x="48"/>
        <item h="1" x="59"/>
        <item h="1" x="14"/>
        <item h="1" x="52"/>
        <item h="1" x="6"/>
        <item h="1" x="9"/>
        <item h="1" x="12"/>
        <item h="1" x="18"/>
        <item h="1" x="49"/>
        <item h="1" x="31"/>
        <item h="1" x="30"/>
        <item h="1" x="45"/>
        <item h="1" x="0"/>
        <item h="1" x="33"/>
        <item h="1" x="13"/>
        <item h="1" x="7"/>
        <item h="1" x="25"/>
        <item h="1" x="46"/>
        <item h="1" x="56"/>
        <item h="1" x="22"/>
        <item h="1" x="2"/>
        <item h="1" x="11"/>
        <item h="1" x="4"/>
        <item h="1" x="24"/>
        <item h="1" x="3"/>
        <item h="1" x="37"/>
        <item h="1" x="58"/>
        <item h="1" x="47"/>
        <item h="1" x="29"/>
        <item h="1" x="8"/>
        <item h="1" x="50"/>
        <item t="default"/>
      </items>
    </pivotField>
    <pivotField showAll="0"/>
  </pivotFields>
  <rowFields count="1">
    <field x="0"/>
  </rowFields>
  <rowItems count="2">
    <i>
      <x v="91"/>
    </i>
    <i>
      <x v="217"/>
    </i>
  </rowItems>
  <colItems count="1">
    <i/>
  </colItems>
  <formats count="14">
    <format dxfId="25">
      <pivotArea type="all" dataOnly="0" outline="0" fieldPosition="0"/>
    </format>
    <format dxfId="24">
      <pivotArea field="0" type="button" dataOnly="0" labelOnly="1" outline="0" axis="axisRow" fieldPosition="0"/>
    </format>
    <format dxfId="23">
      <pivotArea dataOnly="0" labelOnly="1" fieldPosition="0">
        <references count="1">
          <reference field="0" count="2">
            <x v="28"/>
            <x v="44"/>
          </reference>
        </references>
      </pivotArea>
    </format>
    <format dxfId="22">
      <pivotArea type="all" dataOnly="0" outline="0" fieldPosition="0"/>
    </format>
    <format dxfId="21">
      <pivotArea field="0" type="button" dataOnly="0" labelOnly="1" outline="0" axis="axisRow" fieldPosition="0"/>
    </format>
    <format dxfId="20">
      <pivotArea dataOnly="0" labelOnly="1" fieldPosition="0">
        <references count="1">
          <reference field="0" count="2">
            <x v="28"/>
            <x v="44"/>
          </reference>
        </references>
      </pivotArea>
    </format>
    <format dxfId="19">
      <pivotArea type="all" dataOnly="0" outline="0" fieldPosition="0"/>
    </format>
    <format dxfId="18">
      <pivotArea field="0" type="button" dataOnly="0" labelOnly="1" outline="0" axis="axisRow" fieldPosition="0"/>
    </format>
    <format dxfId="1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3">
      <pivotArea dataOnly="0" labelOnly="1" fieldPosition="0">
        <references count="1">
          <reference field="0" count="29">
            <x v="200"/>
            <x v="201"/>
            <x v="202"/>
            <x v="203"/>
            <x v="204"/>
            <x v="205"/>
            <x v="206"/>
            <x v="207"/>
            <x v="208"/>
            <x v="209"/>
            <x v="210"/>
            <x v="211"/>
            <x v="212"/>
            <x v="213"/>
            <x v="214"/>
            <x v="215"/>
            <x v="216"/>
            <x v="217"/>
            <x v="218"/>
            <x v="219"/>
            <x v="220"/>
            <x v="221"/>
            <x v="222"/>
            <x v="223"/>
            <x v="224"/>
            <x v="225"/>
            <x v="226"/>
            <x v="227"/>
            <x v="228"/>
          </reference>
        </references>
      </pivotArea>
    </format>
    <format dxfId="12">
      <pivotArea field="0" type="button" dataOnly="0" labelOnly="1" outline="0" axis="axisRow"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e_Variant" xr10:uid="{1A99E397-5382-4345-928B-B0A780C4CA74}" sourceName="Gene Variant">
  <pivotTables>
    <pivotTable tabId="11" name="PivotTable2"/>
  </pivotTables>
  <data>
    <tabular pivotCacheId="1253156294">
      <items count="61">
        <i x="54"/>
        <i x="41"/>
        <i x="20"/>
        <i x="57"/>
        <i x="26"/>
        <i x="42"/>
        <i x="60"/>
        <i x="51"/>
        <i x="44" s="1"/>
        <i x="34"/>
        <i x="17"/>
        <i x="27"/>
        <i x="55"/>
        <i x="28"/>
        <i x="32"/>
        <i x="21"/>
        <i x="19"/>
        <i x="53"/>
        <i x="23"/>
        <i x="5"/>
        <i x="40"/>
        <i x="36"/>
        <i x="10"/>
        <i x="16"/>
        <i x="1"/>
        <i x="43"/>
        <i x="15"/>
        <i x="39"/>
        <i x="38"/>
        <i x="35"/>
        <i x="48"/>
        <i x="59"/>
        <i x="14"/>
        <i x="52"/>
        <i x="6"/>
        <i x="9"/>
        <i x="12"/>
        <i x="18"/>
        <i x="49"/>
        <i x="31"/>
        <i x="30"/>
        <i x="45"/>
        <i x="0"/>
        <i x="33"/>
        <i x="13"/>
        <i x="7"/>
        <i x="25"/>
        <i x="46"/>
        <i x="56"/>
        <i x="22"/>
        <i x="2"/>
        <i x="11"/>
        <i x="4"/>
        <i x="24"/>
        <i x="3"/>
        <i x="37"/>
        <i x="58"/>
        <i x="47"/>
        <i x="29"/>
        <i x="8"/>
        <i x="5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e Variant" xr10:uid="{7DB52395-F645-40B7-A2C5-8D761EF6ED4D}" cache="Slicer_Gene_Variant" caption="Gene Variant"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34AA78-CE51-48A9-9A21-4D05D8FDED21}" name="Table15" displayName="Table15" ref="A1:J260" totalsRowShown="0" headerRowDxfId="53" dataDxfId="52">
  <autoFilter ref="A1:J260" xr:uid="{CA34AA78-CE51-48A9-9A21-4D05D8FDED21}"/>
  <sortState xmlns:xlrd2="http://schemas.microsoft.com/office/spreadsheetml/2017/richdata2" ref="A2:J213">
    <sortCondition sortBy="cellColor" ref="B1:B213" dxfId="51"/>
  </sortState>
  <tableColumns count="10">
    <tableColumn id="1" xr3:uid="{BC9EF163-21DC-4B5F-9444-2D9A5310FF04}" name="Subject Type" dataDxfId="50"/>
    <tableColumn id="2" xr3:uid="{FB5F7243-A013-40D5-B09E-8D82D1EBE1DA}" name="Tissue Code" dataDxfId="49"/>
    <tableColumn id="3" xr3:uid="{3AE9F9E4-5767-437E-908E-23E7D7E26602}" name="ALS Type" dataDxfId="48"/>
    <tableColumn id="4" xr3:uid="{D9A9F7A5-BBC1-4211-AD91-14AD202B912F}" name="Sex" dataDxfId="47"/>
    <tableColumn id="6" xr3:uid="{7C81515A-7F72-4D27-B25C-1573FFEF1AB2}" name="Onset" dataDxfId="46"/>
    <tableColumn id="7" xr3:uid="{C3EE851B-08A4-424D-89B8-541935ABC2B3}" name="Age at Onset" dataDxfId="45"/>
    <tableColumn id="8" xr3:uid="{0BCFAA10-7E1D-494C-9FC3-A768379415A7}" name="Age at Death" dataDxfId="44"/>
    <tableColumn id="9" xr3:uid="{85B0BCE1-8132-4B42-AFBB-575995E440C3}" name="CSF" dataDxfId="43"/>
    <tableColumn id="5" xr3:uid="{227DF6FC-CEB6-4DD0-B10C-213A20B9FB03}" name="Mutations" dataDxfId="42"/>
    <tableColumn id="10" xr3:uid="{774F816E-3FB7-43A4-B7BA-67DBD6CEC459}" name="Other Neuropathology"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6104EC-DA7C-4DB8-B3A0-7F687859C03A}" name="Table5" displayName="Table5" ref="A1:K173" totalsRowShown="0" headerRowDxfId="38" dataDxfId="37">
  <autoFilter ref="A1:K173" xr:uid="{A36104EC-DA7C-4DB8-B3A0-7F687859C03A}"/>
  <tableColumns count="11">
    <tableColumn id="1" xr3:uid="{518937F5-05D9-406A-A47F-56AB36A9CBF4}" name="Tissue Code" dataDxfId="36"/>
    <tableColumn id="2" xr3:uid="{446D3F3C-138C-4693-8EB1-64B35BD6ACF1}" name="Homozygous in effect allele" dataDxfId="35">
      <calculatedColumnFormula array="1">_xlfn.XLOOKUP(A2,#REF!,#REF!,"0")</calculatedColumnFormula>
    </tableColumn>
    <tableColumn id="4" xr3:uid="{3E0AFB49-4EF1-47D5-A0C7-16F22B0EDC2F}" name="Heterozygous in effect allele 1" dataDxfId="34">
      <calculatedColumnFormula array="1">_xlfn.XLOOKUP(A2,#REF!,#REF!,"0")</calculatedColumnFormula>
    </tableColumn>
    <tableColumn id="6" xr3:uid="{F0F10B09-E8CD-49BE-8E4E-BDEA8DB9D99C}" name="Heterozygous in effect allele 2" dataDxfId="33">
      <calculatedColumnFormula array="1">_xlfn.XLOOKUP(A2,#REF!,#REF!,"0")</calculatedColumnFormula>
    </tableColumn>
    <tableColumn id="8" xr3:uid="{81FD880E-77D8-42D4-A123-7051A031FA8F}" name="Heterozygous in effect allele 3" dataDxfId="32">
      <calculatedColumnFormula array="1">_xlfn.XLOOKUP(A2,#REF!,#REF!,"0")</calculatedColumnFormula>
    </tableColumn>
    <tableColumn id="10" xr3:uid="{4CAF6F16-E2B9-44BF-805E-A0E7B3B850A6}" name="Heterozygous in effect allele 4" dataDxfId="31">
      <calculatedColumnFormula array="1">_xlfn.XLOOKUP(A2,#REF!,#REF!,"0")</calculatedColumnFormula>
    </tableColumn>
    <tableColumn id="12" xr3:uid="{20156E63-4819-4A0C-9A12-801AC81BC893}" name="Heterozygous in effect allele 5" dataDxfId="30">
      <calculatedColumnFormula array="1">_xlfn.XLOOKUP(A2,#REF!,#REF!,"0")</calculatedColumnFormula>
    </tableColumn>
    <tableColumn id="14" xr3:uid="{3B0975DE-B76C-411E-962F-8798DFA2E49B}" name="Heterozygous in effect allele 6" dataDxfId="29">
      <calculatedColumnFormula array="1">_xlfn.XLOOKUP(A2,#REF!,#REF!,"0")</calculatedColumnFormula>
    </tableColumn>
    <tableColumn id="16" xr3:uid="{1B31A2BF-5C62-4D6E-871A-4BF18A55FFBC}" name="Heterozygous in effect allele 7" dataDxfId="28">
      <calculatedColumnFormula array="1">_xlfn.XLOOKUP(A2,#REF!,#REF!,"0")</calculatedColumnFormula>
    </tableColumn>
    <tableColumn id="18" xr3:uid="{E45BB5DA-2FAA-4837-A62B-B9F23F620DEC}" name="Heterozygous in effect allele 8" dataDxfId="27">
      <calculatedColumnFormula array="1">_xlfn.XLOOKUP(A2,#REF!,#REF!,"0")</calculatedColumnFormula>
    </tableColumn>
    <tableColumn id="3" xr3:uid="{7D4B09B3-7F54-459D-918D-9BE3C4E0827B}" name="C9orf72 ext mut" dataDxfId="2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184C07-70DF-489C-B394-703B8A352223}" name="Table3" displayName="Table3" ref="A1:B62" totalsRowShown="0" headerRowDxfId="11" dataDxfId="9" headerRowBorderDxfId="10" tableBorderDxfId="8" totalsRowBorderDxfId="7">
  <autoFilter ref="A1:B62" xr:uid="{A3184C07-70DF-489C-B394-703B8A352223}"/>
  <sortState xmlns:xlrd2="http://schemas.microsoft.com/office/spreadsheetml/2017/richdata2" ref="A2:B62">
    <sortCondition ref="A1:A62"/>
  </sortState>
  <tableColumns count="2">
    <tableColumn id="1" xr3:uid="{E6DFF21A-81AA-4B13-85D5-C1DEA940FFEE}" name="Gene Variant" dataDxfId="6"/>
    <tableColumn id="2" xr3:uid="{2A852D37-15B8-43AA-B335-AFD175131748}" name="Clinical Diagnosis" dataDxfId="5"/>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2B61E2-D511-4C62-9A92-1EF986E05FCB}" name="Table7" displayName="Table7" ref="A1:C692" totalsRowShown="0" headerRowDxfId="4" dataDxfId="3">
  <autoFilter ref="A1:C692" xr:uid="{E12B61E2-D511-4C62-9A92-1EF986E05FCB}"/>
  <tableColumns count="3">
    <tableColumn id="1" xr3:uid="{FA46D541-3DB3-487D-8705-EB8577DF4628}" name="Donor" dataDxfId="2"/>
    <tableColumn id="2" xr3:uid="{8853237D-3B07-4C2B-8712-1ABD4E3B6D61}" name="Gene Variant" dataDxfId="1"/>
    <tableColumn id="3" xr3:uid="{E60F3770-8AFC-46F6-A4A6-D8D8E5E8B4AF}" name="Clinical Diagnosis" dataDxfId="0">
      <calculatedColumnFormula>_xlfn.XLOOKUP(Table7[[#This Row],[Gene Variant]],'Mutations Dx'!A:A,'Mutations Dx'!B:B)</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E73C-6D0E-4882-91E1-734F10D5B1D9}">
  <dimension ref="B1:C56"/>
  <sheetViews>
    <sheetView zoomScale="120" zoomScaleNormal="120" workbookViewId="0"/>
  </sheetViews>
  <sheetFormatPr defaultRowHeight="14.5" x14ac:dyDescent="0.35"/>
  <cols>
    <col min="1" max="1" width="2.26953125" customWidth="1"/>
    <col min="2" max="2" width="33.26953125" customWidth="1"/>
    <col min="3" max="3" width="80.26953125" customWidth="1"/>
  </cols>
  <sheetData>
    <row r="1" spans="2:3" ht="26" x14ac:dyDescent="0.35">
      <c r="B1" s="51" t="s">
        <v>359</v>
      </c>
      <c r="C1" s="51"/>
    </row>
    <row r="2" spans="2:3" ht="15" thickBot="1" x14ac:dyDescent="0.4"/>
    <row r="3" spans="2:3" ht="26.25" customHeight="1" thickBot="1" x14ac:dyDescent="0.4">
      <c r="B3" s="33" t="s">
        <v>356</v>
      </c>
      <c r="C3" s="34" t="s">
        <v>353</v>
      </c>
    </row>
    <row r="4" spans="2:3" x14ac:dyDescent="0.35">
      <c r="B4" s="48" t="s">
        <v>351</v>
      </c>
      <c r="C4" s="30" t="s">
        <v>370</v>
      </c>
    </row>
    <row r="5" spans="2:3" x14ac:dyDescent="0.35">
      <c r="B5" s="49"/>
      <c r="C5" s="31" t="s">
        <v>354</v>
      </c>
    </row>
    <row r="6" spans="2:3" ht="15" thickBot="1" x14ac:dyDescent="0.4">
      <c r="B6" s="50"/>
      <c r="C6" s="32" t="s">
        <v>355</v>
      </c>
    </row>
    <row r="7" spans="2:3" ht="15" thickBot="1" x14ac:dyDescent="0.4">
      <c r="B7" s="35" t="s">
        <v>352</v>
      </c>
      <c r="C7" s="36" t="s">
        <v>371</v>
      </c>
    </row>
    <row r="8" spans="2:3" ht="15" thickBot="1" x14ac:dyDescent="0.4">
      <c r="B8" s="37" t="s">
        <v>373</v>
      </c>
      <c r="C8" s="38" t="s">
        <v>375</v>
      </c>
    </row>
    <row r="9" spans="2:3" ht="15" thickBot="1" x14ac:dyDescent="0.4">
      <c r="B9" s="39" t="s">
        <v>374</v>
      </c>
      <c r="C9" s="40" t="s">
        <v>372</v>
      </c>
    </row>
    <row r="16" spans="2:3" ht="15" thickBot="1" x14ac:dyDescent="0.4"/>
    <row r="17" spans="2:3" ht="27" customHeight="1" thickBot="1" x14ac:dyDescent="0.4">
      <c r="B17" s="52" t="s">
        <v>357</v>
      </c>
      <c r="C17" s="53"/>
    </row>
    <row r="18" spans="2:3" ht="29.5" thickBot="1" x14ac:dyDescent="0.4">
      <c r="B18" s="41" t="s">
        <v>368</v>
      </c>
      <c r="C18" s="42" t="s">
        <v>358</v>
      </c>
    </row>
    <row r="19" spans="2:3" x14ac:dyDescent="0.35">
      <c r="B19" s="23"/>
      <c r="C19" s="23"/>
    </row>
    <row r="37" spans="2:3" ht="15" thickBot="1" x14ac:dyDescent="0.4"/>
    <row r="38" spans="2:3" ht="44" thickBot="1" x14ac:dyDescent="0.4">
      <c r="B38" s="43" t="s">
        <v>369</v>
      </c>
      <c r="C38" s="44" t="s">
        <v>376</v>
      </c>
    </row>
    <row r="55" spans="2:3" ht="15" thickBot="1" x14ac:dyDescent="0.4"/>
    <row r="56" spans="2:3" ht="58.5" thickBot="1" x14ac:dyDescent="0.4">
      <c r="B56" s="43" t="s">
        <v>367</v>
      </c>
      <c r="C56" s="44" t="s">
        <v>377</v>
      </c>
    </row>
  </sheetData>
  <mergeCells count="3">
    <mergeCell ref="B4:B6"/>
    <mergeCell ref="B1:C1"/>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DA48-FDC6-4AB4-932D-1C05CC6847CD}">
  <sheetPr codeName="Sheet1">
    <tabColor theme="8" tint="0.59999389629810485"/>
  </sheetPr>
  <dimension ref="A1:J260"/>
  <sheetViews>
    <sheetView tabSelected="1" zoomScale="130" zoomScaleNormal="130" workbookViewId="0">
      <pane ySplit="1" topLeftCell="A2" activePane="bottomLeft" state="frozen"/>
      <selection pane="bottomLeft" activeCell="F6" sqref="F6"/>
    </sheetView>
  </sheetViews>
  <sheetFormatPr defaultRowHeight="14.5" x14ac:dyDescent="0.35"/>
  <cols>
    <col min="1" max="1" width="13.54296875" hidden="1" customWidth="1"/>
    <col min="2" max="2" width="13.54296875" style="27" customWidth="1"/>
    <col min="3" max="9" width="13.54296875" customWidth="1"/>
    <col min="10" max="10" width="30.1796875" customWidth="1"/>
  </cols>
  <sheetData>
    <row r="1" spans="1:10" x14ac:dyDescent="0.35">
      <c r="A1" s="1" t="s">
        <v>247</v>
      </c>
      <c r="B1" s="25" t="s">
        <v>246</v>
      </c>
      <c r="C1" s="1" t="s">
        <v>248</v>
      </c>
      <c r="D1" s="1" t="s">
        <v>385</v>
      </c>
      <c r="E1" s="1" t="s">
        <v>242</v>
      </c>
      <c r="F1" s="1" t="s">
        <v>243</v>
      </c>
      <c r="G1" s="1" t="s">
        <v>244</v>
      </c>
      <c r="H1" s="1" t="s">
        <v>0</v>
      </c>
      <c r="I1" s="1" t="s">
        <v>241</v>
      </c>
      <c r="J1" s="1" t="s">
        <v>245</v>
      </c>
    </row>
    <row r="2" spans="1:10" x14ac:dyDescent="0.35">
      <c r="A2" s="2" t="s">
        <v>64</v>
      </c>
      <c r="B2" s="26" t="s">
        <v>363</v>
      </c>
      <c r="C2" s="2"/>
      <c r="D2" s="2" t="s">
        <v>1</v>
      </c>
      <c r="E2" s="2"/>
      <c r="F2" s="2"/>
      <c r="G2" s="2">
        <v>22</v>
      </c>
      <c r="H2" s="2"/>
      <c r="I2" s="2"/>
      <c r="J2" s="2"/>
    </row>
    <row r="3" spans="1:10" x14ac:dyDescent="0.35">
      <c r="A3" s="2" t="s">
        <v>64</v>
      </c>
      <c r="B3" s="26" t="s">
        <v>364</v>
      </c>
      <c r="C3" s="2"/>
      <c r="D3" s="2" t="s">
        <v>1</v>
      </c>
      <c r="E3" s="2"/>
      <c r="F3" s="2"/>
      <c r="G3" s="2">
        <v>66</v>
      </c>
      <c r="H3" s="2"/>
      <c r="I3" s="2"/>
      <c r="J3" s="2"/>
    </row>
    <row r="4" spans="1:10" x14ac:dyDescent="0.35">
      <c r="A4" s="2" t="s">
        <v>64</v>
      </c>
      <c r="B4" s="26" t="s">
        <v>365</v>
      </c>
      <c r="C4" s="2"/>
      <c r="D4" s="2" t="s">
        <v>1</v>
      </c>
      <c r="E4" s="2"/>
      <c r="F4" s="2"/>
      <c r="G4" s="2">
        <v>82</v>
      </c>
      <c r="H4" s="2"/>
      <c r="I4" s="2"/>
      <c r="J4" s="2"/>
    </row>
    <row r="5" spans="1:10" x14ac:dyDescent="0.35">
      <c r="A5" s="2" t="s">
        <v>64</v>
      </c>
      <c r="B5" s="26">
        <v>100012</v>
      </c>
      <c r="C5" s="2"/>
      <c r="D5" s="2" t="s">
        <v>3</v>
      </c>
      <c r="E5" s="2"/>
      <c r="F5" s="2"/>
      <c r="G5" s="2">
        <v>81</v>
      </c>
      <c r="H5" s="2"/>
      <c r="I5" s="2"/>
      <c r="J5" s="2"/>
    </row>
    <row r="6" spans="1:10" x14ac:dyDescent="0.35">
      <c r="A6" s="2" t="s">
        <v>64</v>
      </c>
      <c r="B6" s="26">
        <v>100036</v>
      </c>
      <c r="C6" s="2"/>
      <c r="D6" s="2" t="s">
        <v>1</v>
      </c>
      <c r="E6" s="2"/>
      <c r="F6" s="2"/>
      <c r="G6" s="2">
        <v>78</v>
      </c>
      <c r="H6" s="2"/>
      <c r="I6" s="2"/>
      <c r="J6" s="2"/>
    </row>
    <row r="7" spans="1:10" x14ac:dyDescent="0.35">
      <c r="A7" s="2" t="s">
        <v>64</v>
      </c>
      <c r="B7" s="26">
        <v>110005</v>
      </c>
      <c r="C7" s="2"/>
      <c r="D7" s="2" t="s">
        <v>1</v>
      </c>
      <c r="E7" s="2"/>
      <c r="F7" s="2"/>
      <c r="G7" s="2">
        <v>62</v>
      </c>
      <c r="H7" s="2"/>
      <c r="I7" s="2"/>
      <c r="J7" s="2"/>
    </row>
    <row r="8" spans="1:10" x14ac:dyDescent="0.35">
      <c r="A8" s="2" t="s">
        <v>64</v>
      </c>
      <c r="B8" s="26">
        <v>110006</v>
      </c>
      <c r="C8" s="2"/>
      <c r="D8" s="2" t="s">
        <v>1</v>
      </c>
      <c r="E8" s="2"/>
      <c r="F8" s="2"/>
      <c r="G8" s="2">
        <v>72</v>
      </c>
      <c r="H8" s="2"/>
      <c r="I8" s="2"/>
      <c r="J8" s="2"/>
    </row>
    <row r="9" spans="1:10" x14ac:dyDescent="0.35">
      <c r="A9" s="2" t="s">
        <v>64</v>
      </c>
      <c r="B9" s="26">
        <v>110023</v>
      </c>
      <c r="C9" s="2"/>
      <c r="D9" s="2" t="s">
        <v>3</v>
      </c>
      <c r="E9" s="2"/>
      <c r="F9" s="2"/>
      <c r="G9" s="2">
        <v>71</v>
      </c>
      <c r="H9" s="2"/>
      <c r="I9" s="2"/>
      <c r="J9" s="2"/>
    </row>
    <row r="10" spans="1:10" x14ac:dyDescent="0.35">
      <c r="A10" s="2" t="s">
        <v>64</v>
      </c>
      <c r="B10" s="26">
        <v>120016</v>
      </c>
      <c r="C10" s="2"/>
      <c r="D10" s="2" t="s">
        <v>3</v>
      </c>
      <c r="E10" s="2"/>
      <c r="F10" s="2"/>
      <c r="G10" s="2">
        <v>63</v>
      </c>
      <c r="H10" s="2"/>
      <c r="I10" s="2"/>
      <c r="J10" s="2"/>
    </row>
    <row r="11" spans="1:10" x14ac:dyDescent="0.35">
      <c r="A11" s="2" t="s">
        <v>64</v>
      </c>
      <c r="B11" s="26" t="s">
        <v>121</v>
      </c>
      <c r="C11" s="2"/>
      <c r="D11" s="2" t="s">
        <v>1</v>
      </c>
      <c r="E11" s="2"/>
      <c r="F11" s="2"/>
      <c r="G11" s="2">
        <v>72</v>
      </c>
      <c r="H11" s="2" t="s">
        <v>2</v>
      </c>
      <c r="I11" s="2"/>
      <c r="J11" s="2"/>
    </row>
    <row r="12" spans="1:10" x14ac:dyDescent="0.35">
      <c r="A12" s="2" t="s">
        <v>64</v>
      </c>
      <c r="B12" s="26" t="s">
        <v>122</v>
      </c>
      <c r="C12" s="2"/>
      <c r="D12" s="2" t="s">
        <v>1</v>
      </c>
      <c r="E12" s="2"/>
      <c r="F12" s="2"/>
      <c r="G12" s="2">
        <v>84</v>
      </c>
      <c r="H12" s="2" t="s">
        <v>2</v>
      </c>
      <c r="I12" s="2"/>
      <c r="J12" s="2" t="s">
        <v>70</v>
      </c>
    </row>
    <row r="13" spans="1:10" x14ac:dyDescent="0.35">
      <c r="A13" s="2" t="s">
        <v>64</v>
      </c>
      <c r="B13" s="26" t="s">
        <v>115</v>
      </c>
      <c r="C13" s="2"/>
      <c r="D13" s="2" t="s">
        <v>1</v>
      </c>
      <c r="E13" s="2"/>
      <c r="F13" s="2"/>
      <c r="G13" s="2">
        <v>75</v>
      </c>
      <c r="H13" s="2"/>
      <c r="I13" s="2"/>
      <c r="J13" s="2"/>
    </row>
    <row r="14" spans="1:10" x14ac:dyDescent="0.35">
      <c r="A14" s="2" t="s">
        <v>64</v>
      </c>
      <c r="B14" s="26" t="s">
        <v>123</v>
      </c>
      <c r="C14" s="2"/>
      <c r="D14" s="2" t="s">
        <v>1</v>
      </c>
      <c r="E14" s="2"/>
      <c r="F14" s="2"/>
      <c r="G14" s="2" t="s">
        <v>66</v>
      </c>
      <c r="H14" s="2" t="s">
        <v>2</v>
      </c>
      <c r="I14" s="2"/>
      <c r="J14" s="2" t="s">
        <v>13</v>
      </c>
    </row>
    <row r="15" spans="1:10" x14ac:dyDescent="0.35">
      <c r="A15" s="2" t="s">
        <v>64</v>
      </c>
      <c r="B15" s="26" t="s">
        <v>117</v>
      </c>
      <c r="C15" s="2"/>
      <c r="D15" s="2" t="s">
        <v>1</v>
      </c>
      <c r="E15" s="2"/>
      <c r="F15" s="2"/>
      <c r="G15" s="2">
        <v>63</v>
      </c>
      <c r="H15" s="2"/>
      <c r="I15" s="2"/>
      <c r="J15" s="2"/>
    </row>
    <row r="16" spans="1:10" x14ac:dyDescent="0.35">
      <c r="A16" s="2" t="s">
        <v>64</v>
      </c>
      <c r="B16" s="26" t="s">
        <v>118</v>
      </c>
      <c r="C16" s="2"/>
      <c r="D16" s="2" t="s">
        <v>66</v>
      </c>
      <c r="E16" s="2"/>
      <c r="F16" s="2"/>
      <c r="G16" s="2">
        <v>61</v>
      </c>
      <c r="H16" s="2"/>
      <c r="I16" s="2"/>
      <c r="J16" s="2"/>
    </row>
    <row r="17" spans="1:10" x14ac:dyDescent="0.35">
      <c r="A17" s="2" t="s">
        <v>64</v>
      </c>
      <c r="B17" s="26" t="s">
        <v>119</v>
      </c>
      <c r="C17" s="2"/>
      <c r="D17" s="2" t="s">
        <v>1</v>
      </c>
      <c r="E17" s="2"/>
      <c r="F17" s="2"/>
      <c r="G17" s="2">
        <v>70</v>
      </c>
      <c r="H17" s="2"/>
      <c r="I17" s="2"/>
      <c r="J17" s="2"/>
    </row>
    <row r="18" spans="1:10" x14ac:dyDescent="0.35">
      <c r="A18" s="2" t="s">
        <v>64</v>
      </c>
      <c r="B18" s="26" t="s">
        <v>116</v>
      </c>
      <c r="C18" s="2"/>
      <c r="D18" s="2" t="s">
        <v>1</v>
      </c>
      <c r="E18" s="2"/>
      <c r="F18" s="2"/>
      <c r="G18" s="2">
        <v>85</v>
      </c>
      <c r="H18" s="2"/>
      <c r="I18" s="2"/>
      <c r="J18" s="2"/>
    </row>
    <row r="19" spans="1:10" x14ac:dyDescent="0.35">
      <c r="A19" s="2" t="s">
        <v>64</v>
      </c>
      <c r="B19" s="26" t="s">
        <v>124</v>
      </c>
      <c r="C19" s="2"/>
      <c r="D19" s="2" t="s">
        <v>1</v>
      </c>
      <c r="E19" s="2"/>
      <c r="F19" s="2"/>
      <c r="G19" s="2">
        <v>76</v>
      </c>
      <c r="H19" s="2" t="s">
        <v>2</v>
      </c>
      <c r="I19" s="2"/>
      <c r="J19" s="2" t="s">
        <v>13</v>
      </c>
    </row>
    <row r="20" spans="1:10" ht="26" x14ac:dyDescent="0.35">
      <c r="A20" s="2" t="s">
        <v>64</v>
      </c>
      <c r="B20" s="26" t="s">
        <v>254</v>
      </c>
      <c r="C20" s="2"/>
      <c r="D20" s="2" t="s">
        <v>1</v>
      </c>
      <c r="E20" s="2"/>
      <c r="F20" s="2"/>
      <c r="G20" s="2">
        <v>91</v>
      </c>
      <c r="H20" s="2" t="s">
        <v>2</v>
      </c>
      <c r="I20" s="17"/>
      <c r="J20" s="2" t="s">
        <v>262</v>
      </c>
    </row>
    <row r="21" spans="1:10" x14ac:dyDescent="0.35">
      <c r="A21" s="2" t="s">
        <v>64</v>
      </c>
      <c r="B21" s="26" t="s">
        <v>120</v>
      </c>
      <c r="C21" s="2"/>
      <c r="D21" s="2" t="s">
        <v>1</v>
      </c>
      <c r="E21" s="2"/>
      <c r="F21" s="2"/>
      <c r="G21" s="2">
        <v>83</v>
      </c>
      <c r="H21" s="2" t="s">
        <v>2</v>
      </c>
      <c r="I21" s="2"/>
      <c r="J21" s="2"/>
    </row>
    <row r="22" spans="1:10" x14ac:dyDescent="0.35">
      <c r="A22" s="2" t="s">
        <v>64</v>
      </c>
      <c r="B22" s="26" t="s">
        <v>133</v>
      </c>
      <c r="C22" s="2"/>
      <c r="D22" s="2" t="s">
        <v>1</v>
      </c>
      <c r="E22" s="2"/>
      <c r="F22" s="2"/>
      <c r="G22" s="2">
        <v>72</v>
      </c>
      <c r="H22" s="2" t="s">
        <v>2</v>
      </c>
      <c r="I22" s="2"/>
      <c r="J22" s="2" t="s">
        <v>22</v>
      </c>
    </row>
    <row r="23" spans="1:10" x14ac:dyDescent="0.35">
      <c r="A23" s="3" t="s">
        <v>65</v>
      </c>
      <c r="B23" s="10" t="s">
        <v>282</v>
      </c>
      <c r="C23" s="3" t="s">
        <v>5</v>
      </c>
      <c r="D23" s="3" t="s">
        <v>1</v>
      </c>
      <c r="E23" s="3" t="s">
        <v>9</v>
      </c>
      <c r="F23" s="3">
        <v>36</v>
      </c>
      <c r="G23" s="3">
        <v>45</v>
      </c>
      <c r="H23" s="3"/>
      <c r="I23" s="18" t="s">
        <v>2</v>
      </c>
      <c r="J23" s="3"/>
    </row>
    <row r="24" spans="1:10" x14ac:dyDescent="0.35">
      <c r="A24" s="3" t="s">
        <v>65</v>
      </c>
      <c r="B24" s="10" t="s">
        <v>283</v>
      </c>
      <c r="C24" s="3" t="s">
        <v>5</v>
      </c>
      <c r="D24" s="3" t="s">
        <v>1</v>
      </c>
      <c r="E24" s="3" t="s">
        <v>6</v>
      </c>
      <c r="F24" s="3">
        <v>43</v>
      </c>
      <c r="G24" s="3">
        <v>51</v>
      </c>
      <c r="H24" s="3"/>
      <c r="I24" s="18" t="s">
        <v>2</v>
      </c>
      <c r="J24" s="3"/>
    </row>
    <row r="25" spans="1:10" x14ac:dyDescent="0.35">
      <c r="A25" s="3" t="s">
        <v>65</v>
      </c>
      <c r="B25" s="10" t="s">
        <v>284</v>
      </c>
      <c r="C25" s="3" t="s">
        <v>66</v>
      </c>
      <c r="D25" s="3" t="s">
        <v>1</v>
      </c>
      <c r="E25" s="3" t="s">
        <v>10</v>
      </c>
      <c r="F25" s="3">
        <v>58</v>
      </c>
      <c r="G25" s="3">
        <v>62</v>
      </c>
      <c r="H25" s="3"/>
      <c r="I25" s="18" t="s">
        <v>2</v>
      </c>
      <c r="J25" s="3"/>
    </row>
    <row r="26" spans="1:10" x14ac:dyDescent="0.35">
      <c r="A26" s="3" t="s">
        <v>65</v>
      </c>
      <c r="B26" s="10" t="s">
        <v>285</v>
      </c>
      <c r="C26" s="3" t="s">
        <v>5</v>
      </c>
      <c r="D26" s="3" t="s">
        <v>1</v>
      </c>
      <c r="E26" s="3" t="s">
        <v>8</v>
      </c>
      <c r="F26" s="3">
        <v>29</v>
      </c>
      <c r="G26" s="3">
        <v>39</v>
      </c>
      <c r="H26" s="3"/>
      <c r="I26" s="18" t="s">
        <v>2</v>
      </c>
      <c r="J26" s="3"/>
    </row>
    <row r="27" spans="1:10" x14ac:dyDescent="0.35">
      <c r="A27" s="3" t="s">
        <v>65</v>
      </c>
      <c r="B27" s="10" t="s">
        <v>286</v>
      </c>
      <c r="C27" s="3" t="s">
        <v>5</v>
      </c>
      <c r="D27" s="3" t="s">
        <v>3</v>
      </c>
      <c r="E27" s="3" t="s">
        <v>10</v>
      </c>
      <c r="F27" s="3">
        <v>23</v>
      </c>
      <c r="G27" s="3">
        <v>34</v>
      </c>
      <c r="H27" s="3"/>
      <c r="I27" s="18" t="s">
        <v>2</v>
      </c>
      <c r="J27" s="3"/>
    </row>
    <row r="28" spans="1:10" x14ac:dyDescent="0.35">
      <c r="A28" s="3" t="s">
        <v>65</v>
      </c>
      <c r="B28" s="10" t="s">
        <v>287</v>
      </c>
      <c r="C28" s="3" t="s">
        <v>5</v>
      </c>
      <c r="D28" s="3" t="s">
        <v>1</v>
      </c>
      <c r="E28" s="3" t="s">
        <v>10</v>
      </c>
      <c r="F28" s="3">
        <v>59</v>
      </c>
      <c r="G28" s="3">
        <v>66</v>
      </c>
      <c r="H28" s="3"/>
      <c r="I28" s="18" t="s">
        <v>2</v>
      </c>
      <c r="J28" s="3"/>
    </row>
    <row r="29" spans="1:10" x14ac:dyDescent="0.35">
      <c r="A29" s="3" t="s">
        <v>65</v>
      </c>
      <c r="B29" s="10" t="s">
        <v>288</v>
      </c>
      <c r="C29" s="3" t="s">
        <v>5</v>
      </c>
      <c r="D29" s="3" t="s">
        <v>1</v>
      </c>
      <c r="E29" s="3" t="s">
        <v>6</v>
      </c>
      <c r="F29" s="3">
        <v>67</v>
      </c>
      <c r="G29" s="3">
        <v>71</v>
      </c>
      <c r="H29" s="3"/>
      <c r="I29" s="18" t="s">
        <v>2</v>
      </c>
      <c r="J29" s="3"/>
    </row>
    <row r="30" spans="1:10" x14ac:dyDescent="0.35">
      <c r="A30" s="3" t="s">
        <v>65</v>
      </c>
      <c r="B30" s="10" t="s">
        <v>289</v>
      </c>
      <c r="C30" s="3" t="s">
        <v>5</v>
      </c>
      <c r="D30" s="3" t="s">
        <v>1</v>
      </c>
      <c r="E30" s="3" t="s">
        <v>6</v>
      </c>
      <c r="F30" s="3">
        <v>58</v>
      </c>
      <c r="G30" s="3">
        <v>70</v>
      </c>
      <c r="H30" s="3"/>
      <c r="I30" s="18" t="s">
        <v>2</v>
      </c>
      <c r="J30" s="3" t="s">
        <v>68</v>
      </c>
    </row>
    <row r="31" spans="1:10" x14ac:dyDescent="0.35">
      <c r="A31" s="3" t="s">
        <v>65</v>
      </c>
      <c r="B31" s="10" t="s">
        <v>290</v>
      </c>
      <c r="C31" s="3" t="s">
        <v>5</v>
      </c>
      <c r="D31" s="3" t="s">
        <v>1</v>
      </c>
      <c r="E31" s="3" t="s">
        <v>8</v>
      </c>
      <c r="F31" s="3">
        <v>67</v>
      </c>
      <c r="G31" s="3">
        <v>71</v>
      </c>
      <c r="H31" s="3"/>
      <c r="I31" s="18" t="s">
        <v>2</v>
      </c>
      <c r="J31" s="3"/>
    </row>
    <row r="32" spans="1:10" x14ac:dyDescent="0.35">
      <c r="A32" s="3" t="s">
        <v>65</v>
      </c>
      <c r="B32" s="10" t="s">
        <v>291</v>
      </c>
      <c r="C32" s="3" t="s">
        <v>5</v>
      </c>
      <c r="D32" s="3" t="s">
        <v>1</v>
      </c>
      <c r="E32" s="3" t="s">
        <v>174</v>
      </c>
      <c r="F32" s="3">
        <v>63</v>
      </c>
      <c r="G32" s="3">
        <v>67</v>
      </c>
      <c r="H32" s="3"/>
      <c r="I32" s="18" t="s">
        <v>2</v>
      </c>
      <c r="J32" s="3"/>
    </row>
    <row r="33" spans="1:10" x14ac:dyDescent="0.35">
      <c r="A33" s="3" t="s">
        <v>65</v>
      </c>
      <c r="B33" s="10" t="s">
        <v>292</v>
      </c>
      <c r="C33" s="3" t="s">
        <v>5</v>
      </c>
      <c r="D33" s="3" t="s">
        <v>1</v>
      </c>
      <c r="E33" s="3" t="s">
        <v>8</v>
      </c>
      <c r="F33" s="3">
        <v>68</v>
      </c>
      <c r="G33" s="3">
        <v>73</v>
      </c>
      <c r="H33" s="3"/>
      <c r="I33" s="18" t="s">
        <v>2</v>
      </c>
      <c r="J33" s="3"/>
    </row>
    <row r="34" spans="1:10" x14ac:dyDescent="0.35">
      <c r="A34" s="3" t="s">
        <v>65</v>
      </c>
      <c r="B34" s="10" t="s">
        <v>293</v>
      </c>
      <c r="C34" s="3" t="s">
        <v>7</v>
      </c>
      <c r="D34" s="3" t="s">
        <v>1</v>
      </c>
      <c r="E34" s="3" t="s">
        <v>10</v>
      </c>
      <c r="F34" s="3">
        <v>57</v>
      </c>
      <c r="G34" s="3">
        <v>73</v>
      </c>
      <c r="H34" s="3"/>
      <c r="I34" s="18" t="s">
        <v>2</v>
      </c>
      <c r="J34" s="3"/>
    </row>
    <row r="35" spans="1:10" x14ac:dyDescent="0.35">
      <c r="A35" s="3" t="s">
        <v>65</v>
      </c>
      <c r="B35" s="10" t="s">
        <v>366</v>
      </c>
      <c r="C35" s="3" t="s">
        <v>5</v>
      </c>
      <c r="D35" s="3" t="s">
        <v>1</v>
      </c>
      <c r="E35" s="3" t="s">
        <v>10</v>
      </c>
      <c r="F35" s="3">
        <v>61</v>
      </c>
      <c r="G35" s="3">
        <v>66</v>
      </c>
      <c r="H35" s="3"/>
      <c r="I35" s="3"/>
      <c r="J35" s="3" t="s">
        <v>17</v>
      </c>
    </row>
    <row r="36" spans="1:10" x14ac:dyDescent="0.35">
      <c r="A36" s="3" t="s">
        <v>65</v>
      </c>
      <c r="B36" s="10" t="s">
        <v>294</v>
      </c>
      <c r="C36" s="3" t="s">
        <v>5</v>
      </c>
      <c r="D36" s="3" t="s">
        <v>1</v>
      </c>
      <c r="E36" s="3" t="s">
        <v>9</v>
      </c>
      <c r="F36" s="3">
        <v>55</v>
      </c>
      <c r="G36" s="3">
        <v>65</v>
      </c>
      <c r="H36" s="3"/>
      <c r="I36" s="18" t="s">
        <v>2</v>
      </c>
      <c r="J36" s="3"/>
    </row>
    <row r="37" spans="1:10" x14ac:dyDescent="0.35">
      <c r="A37" s="3" t="s">
        <v>65</v>
      </c>
      <c r="B37" s="10" t="s">
        <v>295</v>
      </c>
      <c r="C37" s="3" t="s">
        <v>5</v>
      </c>
      <c r="D37" s="3" t="s">
        <v>1</v>
      </c>
      <c r="E37" s="3" t="s">
        <v>10</v>
      </c>
      <c r="F37" s="3">
        <v>61</v>
      </c>
      <c r="G37" s="3">
        <v>70</v>
      </c>
      <c r="H37" s="3"/>
      <c r="I37" s="18" t="s">
        <v>2</v>
      </c>
      <c r="J37" s="3"/>
    </row>
    <row r="38" spans="1:10" x14ac:dyDescent="0.35">
      <c r="A38" s="3" t="s">
        <v>65</v>
      </c>
      <c r="B38" s="10" t="s">
        <v>296</v>
      </c>
      <c r="C38" s="3" t="s">
        <v>5</v>
      </c>
      <c r="D38" s="3" t="s">
        <v>1</v>
      </c>
      <c r="E38" s="3" t="s">
        <v>10</v>
      </c>
      <c r="F38" s="3">
        <v>58</v>
      </c>
      <c r="G38" s="3">
        <v>65</v>
      </c>
      <c r="H38" s="3"/>
      <c r="I38" s="18" t="s">
        <v>2</v>
      </c>
      <c r="J38" s="3"/>
    </row>
    <row r="39" spans="1:10" x14ac:dyDescent="0.35">
      <c r="A39" s="3" t="s">
        <v>65</v>
      </c>
      <c r="B39" s="10" t="s">
        <v>297</v>
      </c>
      <c r="C39" s="3" t="s">
        <v>5</v>
      </c>
      <c r="D39" s="3" t="s">
        <v>1</v>
      </c>
      <c r="E39" s="3" t="s">
        <v>174</v>
      </c>
      <c r="F39" s="3">
        <v>66</v>
      </c>
      <c r="G39" s="3">
        <v>73</v>
      </c>
      <c r="H39" s="3"/>
      <c r="I39" s="18" t="s">
        <v>2</v>
      </c>
      <c r="J39" s="3" t="s">
        <v>13</v>
      </c>
    </row>
    <row r="40" spans="1:10" x14ac:dyDescent="0.35">
      <c r="A40" s="3" t="s">
        <v>65</v>
      </c>
      <c r="B40" s="10" t="s">
        <v>298</v>
      </c>
      <c r="C40" s="3" t="s">
        <v>5</v>
      </c>
      <c r="D40" s="3" t="s">
        <v>1</v>
      </c>
      <c r="E40" s="3" t="s">
        <v>10</v>
      </c>
      <c r="F40" s="3">
        <v>73</v>
      </c>
      <c r="G40" s="3">
        <v>81</v>
      </c>
      <c r="H40" s="3"/>
      <c r="I40" s="18" t="s">
        <v>2</v>
      </c>
      <c r="J40" s="3" t="s">
        <v>13</v>
      </c>
    </row>
    <row r="41" spans="1:10" x14ac:dyDescent="0.35">
      <c r="A41" s="3" t="s">
        <v>65</v>
      </c>
      <c r="B41" s="10" t="s">
        <v>299</v>
      </c>
      <c r="C41" s="3" t="s">
        <v>5</v>
      </c>
      <c r="D41" s="3" t="s">
        <v>1</v>
      </c>
      <c r="E41" s="3" t="s">
        <v>10</v>
      </c>
      <c r="F41" s="3">
        <v>73</v>
      </c>
      <c r="G41" s="3">
        <v>77</v>
      </c>
      <c r="H41" s="3"/>
      <c r="I41" s="18" t="s">
        <v>2</v>
      </c>
      <c r="J41" s="3"/>
    </row>
    <row r="42" spans="1:10" x14ac:dyDescent="0.35">
      <c r="A42" s="3" t="s">
        <v>65</v>
      </c>
      <c r="B42" s="10" t="s">
        <v>300</v>
      </c>
      <c r="C42" s="3" t="s">
        <v>5</v>
      </c>
      <c r="D42" s="3" t="s">
        <v>1</v>
      </c>
      <c r="E42" s="3" t="s">
        <v>8</v>
      </c>
      <c r="F42" s="3">
        <v>52</v>
      </c>
      <c r="G42" s="3">
        <v>56</v>
      </c>
      <c r="H42" s="3"/>
      <c r="I42" s="18" t="s">
        <v>2</v>
      </c>
      <c r="J42" s="3"/>
    </row>
    <row r="43" spans="1:10" x14ac:dyDescent="0.35">
      <c r="A43" s="3" t="s">
        <v>65</v>
      </c>
      <c r="B43" s="10" t="s">
        <v>301</v>
      </c>
      <c r="C43" s="3" t="s">
        <v>5</v>
      </c>
      <c r="D43" s="3" t="s">
        <v>3</v>
      </c>
      <c r="E43" s="3" t="s">
        <v>6</v>
      </c>
      <c r="F43" s="3">
        <v>37</v>
      </c>
      <c r="G43" s="3">
        <v>51</v>
      </c>
      <c r="H43" s="3"/>
      <c r="I43" s="18" t="s">
        <v>2</v>
      </c>
      <c r="J43" s="3"/>
    </row>
    <row r="44" spans="1:10" x14ac:dyDescent="0.35">
      <c r="A44" s="3" t="s">
        <v>65</v>
      </c>
      <c r="B44" s="10" t="s">
        <v>302</v>
      </c>
      <c r="C44" s="3" t="s">
        <v>5</v>
      </c>
      <c r="D44" s="3" t="s">
        <v>1</v>
      </c>
      <c r="E44" s="3" t="s">
        <v>10</v>
      </c>
      <c r="F44" s="3">
        <v>64</v>
      </c>
      <c r="G44" s="3">
        <v>70</v>
      </c>
      <c r="H44" s="3"/>
      <c r="I44" s="18" t="s">
        <v>2</v>
      </c>
      <c r="J44" s="3"/>
    </row>
    <row r="45" spans="1:10" x14ac:dyDescent="0.35">
      <c r="A45" s="3" t="s">
        <v>65</v>
      </c>
      <c r="B45" s="10" t="s">
        <v>303</v>
      </c>
      <c r="C45" s="3" t="s">
        <v>7</v>
      </c>
      <c r="D45" s="3" t="s">
        <v>3</v>
      </c>
      <c r="E45" s="3" t="s">
        <v>8</v>
      </c>
      <c r="F45" s="3">
        <v>37</v>
      </c>
      <c r="G45" s="3">
        <v>49</v>
      </c>
      <c r="H45" s="3"/>
      <c r="I45" s="18" t="s">
        <v>2</v>
      </c>
      <c r="J45" s="3"/>
    </row>
    <row r="46" spans="1:10" x14ac:dyDescent="0.35">
      <c r="A46" s="3" t="s">
        <v>65</v>
      </c>
      <c r="B46" s="10" t="s">
        <v>304</v>
      </c>
      <c r="C46" s="3" t="s">
        <v>66</v>
      </c>
      <c r="D46" s="3" t="s">
        <v>1</v>
      </c>
      <c r="E46" s="3" t="s">
        <v>10</v>
      </c>
      <c r="F46" s="3">
        <v>73</v>
      </c>
      <c r="G46" s="3">
        <v>79</v>
      </c>
      <c r="H46" s="3"/>
      <c r="I46" s="18" t="s">
        <v>2</v>
      </c>
      <c r="J46" s="3" t="s">
        <v>13</v>
      </c>
    </row>
    <row r="47" spans="1:10" x14ac:dyDescent="0.35">
      <c r="A47" s="3" t="s">
        <v>65</v>
      </c>
      <c r="B47" s="10" t="s">
        <v>305</v>
      </c>
      <c r="C47" s="3" t="s">
        <v>5</v>
      </c>
      <c r="D47" s="3" t="s">
        <v>1</v>
      </c>
      <c r="E47" s="3" t="s">
        <v>8</v>
      </c>
      <c r="F47" s="3">
        <v>53</v>
      </c>
      <c r="G47" s="3">
        <v>73</v>
      </c>
      <c r="H47" s="3"/>
      <c r="I47" s="18" t="s">
        <v>2</v>
      </c>
      <c r="J47" s="3"/>
    </row>
    <row r="48" spans="1:10" x14ac:dyDescent="0.35">
      <c r="A48" s="3" t="s">
        <v>65</v>
      </c>
      <c r="B48" s="10" t="s">
        <v>306</v>
      </c>
      <c r="C48" s="3" t="s">
        <v>5</v>
      </c>
      <c r="D48" s="3" t="s">
        <v>1</v>
      </c>
      <c r="E48" s="3" t="s">
        <v>8</v>
      </c>
      <c r="F48" s="3">
        <v>60</v>
      </c>
      <c r="G48" s="3">
        <v>66</v>
      </c>
      <c r="H48" s="3"/>
      <c r="I48" s="18" t="s">
        <v>2</v>
      </c>
      <c r="J48" s="3"/>
    </row>
    <row r="49" spans="1:10" x14ac:dyDescent="0.35">
      <c r="A49" s="3" t="s">
        <v>65</v>
      </c>
      <c r="B49" s="10">
        <v>100001</v>
      </c>
      <c r="C49" s="3" t="s">
        <v>7</v>
      </c>
      <c r="D49" s="3" t="s">
        <v>1</v>
      </c>
      <c r="E49" s="3" t="s">
        <v>10</v>
      </c>
      <c r="F49" s="3">
        <v>60</v>
      </c>
      <c r="G49" s="3">
        <v>81</v>
      </c>
      <c r="H49" s="3"/>
      <c r="I49" s="18" t="s">
        <v>2</v>
      </c>
      <c r="J49" s="3" t="s">
        <v>70</v>
      </c>
    </row>
    <row r="50" spans="1:10" x14ac:dyDescent="0.35">
      <c r="A50" s="3" t="s">
        <v>65</v>
      </c>
      <c r="B50" s="10">
        <v>100002</v>
      </c>
      <c r="C50" s="3" t="s">
        <v>5</v>
      </c>
      <c r="D50" s="3" t="s">
        <v>1</v>
      </c>
      <c r="E50" s="3" t="s">
        <v>8</v>
      </c>
      <c r="F50" s="3">
        <v>59</v>
      </c>
      <c r="G50" s="3">
        <v>63</v>
      </c>
      <c r="H50" s="3"/>
      <c r="I50" s="18" t="s">
        <v>2</v>
      </c>
      <c r="J50" s="3"/>
    </row>
    <row r="51" spans="1:10" x14ac:dyDescent="0.35">
      <c r="A51" s="3" t="s">
        <v>65</v>
      </c>
      <c r="B51" s="10">
        <v>100003</v>
      </c>
      <c r="C51" s="3" t="s">
        <v>5</v>
      </c>
      <c r="D51" s="3" t="s">
        <v>1</v>
      </c>
      <c r="E51" s="3" t="s">
        <v>8</v>
      </c>
      <c r="F51" s="3">
        <v>66</v>
      </c>
      <c r="G51" s="3">
        <v>73</v>
      </c>
      <c r="H51" s="3"/>
      <c r="I51" s="18" t="s">
        <v>2</v>
      </c>
      <c r="J51" s="3" t="s">
        <v>17</v>
      </c>
    </row>
    <row r="52" spans="1:10" x14ac:dyDescent="0.35">
      <c r="A52" s="3" t="s">
        <v>65</v>
      </c>
      <c r="B52" s="10">
        <v>100004</v>
      </c>
      <c r="C52" s="3" t="s">
        <v>5</v>
      </c>
      <c r="D52" s="3" t="s">
        <v>1</v>
      </c>
      <c r="E52" s="3" t="s">
        <v>10</v>
      </c>
      <c r="F52" s="3">
        <v>73</v>
      </c>
      <c r="G52" s="3">
        <v>78</v>
      </c>
      <c r="H52" s="3"/>
      <c r="I52" s="18" t="s">
        <v>2</v>
      </c>
      <c r="J52" s="3" t="s">
        <v>13</v>
      </c>
    </row>
    <row r="53" spans="1:10" x14ac:dyDescent="0.35">
      <c r="A53" s="3" t="s">
        <v>65</v>
      </c>
      <c r="B53" s="10">
        <v>100005</v>
      </c>
      <c r="C53" s="3" t="s">
        <v>5</v>
      </c>
      <c r="D53" s="3" t="s">
        <v>1</v>
      </c>
      <c r="E53" s="3" t="s">
        <v>6</v>
      </c>
      <c r="F53" s="3">
        <v>61</v>
      </c>
      <c r="G53" s="3">
        <v>72</v>
      </c>
      <c r="H53" s="3"/>
      <c r="I53" s="18"/>
      <c r="J53" s="3"/>
    </row>
    <row r="54" spans="1:10" x14ac:dyDescent="0.35">
      <c r="A54" s="3" t="s">
        <v>65</v>
      </c>
      <c r="B54" s="10">
        <v>100006</v>
      </c>
      <c r="C54" s="3" t="s">
        <v>66</v>
      </c>
      <c r="D54" s="3" t="s">
        <v>1</v>
      </c>
      <c r="E54" s="3" t="s">
        <v>10</v>
      </c>
      <c r="F54" s="3">
        <v>77</v>
      </c>
      <c r="G54" s="3">
        <v>87</v>
      </c>
      <c r="H54" s="3"/>
      <c r="I54" s="18" t="s">
        <v>2</v>
      </c>
      <c r="J54" s="3"/>
    </row>
    <row r="55" spans="1:10" x14ac:dyDescent="0.35">
      <c r="A55" s="3" t="s">
        <v>65</v>
      </c>
      <c r="B55" s="10">
        <v>100007</v>
      </c>
      <c r="C55" s="3" t="s">
        <v>7</v>
      </c>
      <c r="D55" s="3" t="s">
        <v>1</v>
      </c>
      <c r="E55" s="3" t="s">
        <v>6</v>
      </c>
      <c r="F55" s="3">
        <v>56</v>
      </c>
      <c r="G55" s="3">
        <v>61</v>
      </c>
      <c r="H55" s="3"/>
      <c r="I55" s="18" t="s">
        <v>2</v>
      </c>
      <c r="J55" s="3"/>
    </row>
    <row r="56" spans="1:10" x14ac:dyDescent="0.35">
      <c r="A56" s="3" t="s">
        <v>65</v>
      </c>
      <c r="B56" s="10">
        <v>100008</v>
      </c>
      <c r="C56" s="3" t="s">
        <v>66</v>
      </c>
      <c r="D56" s="3" t="s">
        <v>1</v>
      </c>
      <c r="E56" s="3" t="s">
        <v>10</v>
      </c>
      <c r="F56" s="3">
        <v>63</v>
      </c>
      <c r="G56" s="3">
        <v>64</v>
      </c>
      <c r="H56" s="3"/>
      <c r="I56" s="18" t="s">
        <v>2</v>
      </c>
      <c r="J56" s="3"/>
    </row>
    <row r="57" spans="1:10" x14ac:dyDescent="0.35">
      <c r="A57" s="3" t="s">
        <v>65</v>
      </c>
      <c r="B57" s="10">
        <v>100013</v>
      </c>
      <c r="C57" s="3" t="s">
        <v>5</v>
      </c>
      <c r="D57" s="3" t="s">
        <v>1</v>
      </c>
      <c r="E57" s="3" t="s">
        <v>9</v>
      </c>
      <c r="F57" s="3">
        <v>39</v>
      </c>
      <c r="G57" s="3">
        <v>43</v>
      </c>
      <c r="H57" s="3"/>
      <c r="I57" s="18" t="s">
        <v>2</v>
      </c>
      <c r="J57" s="3" t="s">
        <v>17</v>
      </c>
    </row>
    <row r="58" spans="1:10" x14ac:dyDescent="0.35">
      <c r="A58" s="3" t="s">
        <v>65</v>
      </c>
      <c r="B58" s="10">
        <v>100014</v>
      </c>
      <c r="C58" s="3" t="s">
        <v>5</v>
      </c>
      <c r="D58" s="3" t="s">
        <v>1</v>
      </c>
      <c r="E58" s="3" t="s">
        <v>8</v>
      </c>
      <c r="F58" s="3">
        <v>54</v>
      </c>
      <c r="G58" s="3">
        <v>67</v>
      </c>
      <c r="H58" s="3"/>
      <c r="I58" s="18" t="s">
        <v>2</v>
      </c>
      <c r="J58" s="3" t="s">
        <v>13</v>
      </c>
    </row>
    <row r="59" spans="1:10" x14ac:dyDescent="0.35">
      <c r="A59" s="3" t="s">
        <v>65</v>
      </c>
      <c r="B59" s="10">
        <v>100015</v>
      </c>
      <c r="C59" s="3" t="s">
        <v>5</v>
      </c>
      <c r="D59" s="3" t="s">
        <v>1</v>
      </c>
      <c r="E59" s="3" t="s">
        <v>6</v>
      </c>
      <c r="F59" s="3">
        <v>32</v>
      </c>
      <c r="G59" s="3">
        <v>47</v>
      </c>
      <c r="H59" s="3"/>
      <c r="I59" s="18" t="s">
        <v>2</v>
      </c>
      <c r="J59" s="3"/>
    </row>
    <row r="60" spans="1:10" x14ac:dyDescent="0.35">
      <c r="A60" s="3" t="s">
        <v>65</v>
      </c>
      <c r="B60" s="10">
        <v>100016</v>
      </c>
      <c r="C60" s="3" t="s">
        <v>66</v>
      </c>
      <c r="D60" s="3" t="s">
        <v>1</v>
      </c>
      <c r="E60" s="3" t="s">
        <v>10</v>
      </c>
      <c r="F60" s="3">
        <v>56</v>
      </c>
      <c r="G60" s="3">
        <v>62</v>
      </c>
      <c r="H60" s="3"/>
      <c r="I60" s="18" t="s">
        <v>2</v>
      </c>
      <c r="J60" s="3" t="s">
        <v>13</v>
      </c>
    </row>
    <row r="61" spans="1:10" x14ac:dyDescent="0.35">
      <c r="A61" s="3" t="s">
        <v>65</v>
      </c>
      <c r="B61" s="10">
        <v>100018</v>
      </c>
      <c r="C61" s="3" t="s">
        <v>5</v>
      </c>
      <c r="D61" s="3" t="s">
        <v>1</v>
      </c>
      <c r="E61" s="3" t="s">
        <v>10</v>
      </c>
      <c r="F61" s="3">
        <v>64</v>
      </c>
      <c r="G61" s="3">
        <v>71</v>
      </c>
      <c r="H61" s="3"/>
      <c r="I61" s="18" t="s">
        <v>2</v>
      </c>
      <c r="J61" s="3" t="s">
        <v>13</v>
      </c>
    </row>
    <row r="62" spans="1:10" x14ac:dyDescent="0.35">
      <c r="A62" s="3" t="s">
        <v>65</v>
      </c>
      <c r="B62" s="10">
        <v>100019</v>
      </c>
      <c r="C62" s="3" t="s">
        <v>5</v>
      </c>
      <c r="D62" s="3" t="s">
        <v>1</v>
      </c>
      <c r="E62" s="3" t="s">
        <v>10</v>
      </c>
      <c r="F62" s="3">
        <v>54</v>
      </c>
      <c r="G62" s="3">
        <v>62</v>
      </c>
      <c r="H62" s="3"/>
      <c r="I62" s="18"/>
      <c r="J62" s="3"/>
    </row>
    <row r="63" spans="1:10" x14ac:dyDescent="0.35">
      <c r="A63" s="3" t="s">
        <v>65</v>
      </c>
      <c r="B63" s="10">
        <v>100020</v>
      </c>
      <c r="C63" s="3" t="s">
        <v>5</v>
      </c>
      <c r="D63" s="3" t="s">
        <v>1</v>
      </c>
      <c r="E63" s="3" t="s">
        <v>9</v>
      </c>
      <c r="F63" s="3">
        <v>57</v>
      </c>
      <c r="G63" s="3">
        <v>64</v>
      </c>
      <c r="H63" s="3"/>
      <c r="I63" s="18" t="s">
        <v>2</v>
      </c>
      <c r="J63" s="3"/>
    </row>
    <row r="64" spans="1:10" x14ac:dyDescent="0.35">
      <c r="A64" s="3" t="s">
        <v>65</v>
      </c>
      <c r="B64" s="10">
        <v>100022</v>
      </c>
      <c r="C64" s="3" t="s">
        <v>5</v>
      </c>
      <c r="D64" s="3" t="s">
        <v>1</v>
      </c>
      <c r="E64" s="3" t="s">
        <v>8</v>
      </c>
      <c r="F64" s="3">
        <v>56</v>
      </c>
      <c r="G64" s="3">
        <v>63</v>
      </c>
      <c r="H64" s="3"/>
      <c r="I64" s="18" t="s">
        <v>2</v>
      </c>
      <c r="J64" s="3" t="s">
        <v>11</v>
      </c>
    </row>
    <row r="65" spans="1:10" x14ac:dyDescent="0.35">
      <c r="A65" s="3" t="s">
        <v>65</v>
      </c>
      <c r="B65" s="10">
        <v>100023</v>
      </c>
      <c r="C65" s="3" t="s">
        <v>5</v>
      </c>
      <c r="D65" s="3" t="s">
        <v>1</v>
      </c>
      <c r="E65" s="3" t="s">
        <v>8</v>
      </c>
      <c r="F65" s="3">
        <v>24</v>
      </c>
      <c r="G65" s="3">
        <v>41</v>
      </c>
      <c r="H65" s="3"/>
      <c r="I65" s="18" t="s">
        <v>2</v>
      </c>
      <c r="J65" s="3" t="s">
        <v>69</v>
      </c>
    </row>
    <row r="66" spans="1:10" x14ac:dyDescent="0.35">
      <c r="A66" s="3" t="s">
        <v>65</v>
      </c>
      <c r="B66" s="10">
        <v>100024</v>
      </c>
      <c r="C66" s="3" t="s">
        <v>7</v>
      </c>
      <c r="D66" s="3" t="s">
        <v>1</v>
      </c>
      <c r="E66" s="3" t="s">
        <v>8</v>
      </c>
      <c r="F66" s="3">
        <v>46</v>
      </c>
      <c r="G66" s="3">
        <v>63</v>
      </c>
      <c r="H66" s="3"/>
      <c r="I66" s="18" t="s">
        <v>2</v>
      </c>
      <c r="J66" s="3"/>
    </row>
    <row r="67" spans="1:10" x14ac:dyDescent="0.35">
      <c r="A67" s="3" t="s">
        <v>65</v>
      </c>
      <c r="B67" s="10">
        <v>100025</v>
      </c>
      <c r="C67" s="3" t="s">
        <v>5</v>
      </c>
      <c r="D67" s="3" t="s">
        <v>1</v>
      </c>
      <c r="E67" s="3" t="s">
        <v>8</v>
      </c>
      <c r="F67" s="3">
        <v>59</v>
      </c>
      <c r="G67" s="3">
        <v>69</v>
      </c>
      <c r="H67" s="3"/>
      <c r="I67" s="18" t="s">
        <v>2</v>
      </c>
      <c r="J67" s="3"/>
    </row>
    <row r="68" spans="1:10" x14ac:dyDescent="0.35">
      <c r="A68" s="3" t="s">
        <v>65</v>
      </c>
      <c r="B68" s="10">
        <v>100027</v>
      </c>
      <c r="C68" s="3" t="s">
        <v>5</v>
      </c>
      <c r="D68" s="3" t="s">
        <v>1</v>
      </c>
      <c r="E68" s="3" t="s">
        <v>8</v>
      </c>
      <c r="F68" s="3">
        <v>50</v>
      </c>
      <c r="G68" s="3">
        <v>62</v>
      </c>
      <c r="H68" s="3"/>
      <c r="I68" s="18" t="s">
        <v>2</v>
      </c>
      <c r="J68" s="3"/>
    </row>
    <row r="69" spans="1:10" ht="26" x14ac:dyDescent="0.35">
      <c r="A69" s="3" t="s">
        <v>65</v>
      </c>
      <c r="B69" s="10">
        <v>100029</v>
      </c>
      <c r="C69" s="3" t="s">
        <v>66</v>
      </c>
      <c r="D69" s="3" t="s">
        <v>1</v>
      </c>
      <c r="E69" s="3" t="s">
        <v>10</v>
      </c>
      <c r="F69" s="3">
        <v>78</v>
      </c>
      <c r="G69" s="3">
        <v>87</v>
      </c>
      <c r="H69" s="3"/>
      <c r="I69" s="18" t="s">
        <v>2</v>
      </c>
      <c r="J69" s="3" t="s">
        <v>21</v>
      </c>
    </row>
    <row r="70" spans="1:10" x14ac:dyDescent="0.35">
      <c r="A70" s="3" t="s">
        <v>65</v>
      </c>
      <c r="B70" s="10">
        <v>100030</v>
      </c>
      <c r="C70" s="3" t="s">
        <v>66</v>
      </c>
      <c r="D70" s="3" t="s">
        <v>1</v>
      </c>
      <c r="E70" s="3" t="s">
        <v>10</v>
      </c>
      <c r="F70" s="3">
        <v>73</v>
      </c>
      <c r="G70" s="3">
        <v>86</v>
      </c>
      <c r="H70" s="3"/>
      <c r="I70" s="18" t="s">
        <v>2</v>
      </c>
      <c r="J70" s="3" t="s">
        <v>17</v>
      </c>
    </row>
    <row r="71" spans="1:10" x14ac:dyDescent="0.35">
      <c r="A71" s="3" t="s">
        <v>65</v>
      </c>
      <c r="B71" s="10">
        <v>100031</v>
      </c>
      <c r="C71" s="3" t="s">
        <v>66</v>
      </c>
      <c r="D71" s="3" t="s">
        <v>1</v>
      </c>
      <c r="E71" s="3" t="s">
        <v>10</v>
      </c>
      <c r="F71" s="3">
        <v>75</v>
      </c>
      <c r="G71" s="3">
        <v>76</v>
      </c>
      <c r="H71" s="3"/>
      <c r="I71" s="18" t="s">
        <v>2</v>
      </c>
      <c r="J71" s="3"/>
    </row>
    <row r="72" spans="1:10" x14ac:dyDescent="0.35">
      <c r="A72" s="3" t="s">
        <v>65</v>
      </c>
      <c r="B72" s="10">
        <v>100032</v>
      </c>
      <c r="C72" s="3" t="s">
        <v>66</v>
      </c>
      <c r="D72" s="3" t="s">
        <v>1</v>
      </c>
      <c r="E72" s="3" t="s">
        <v>6</v>
      </c>
      <c r="F72" s="3">
        <v>60</v>
      </c>
      <c r="G72" s="3">
        <v>66</v>
      </c>
      <c r="H72" s="3"/>
      <c r="I72" s="18" t="s">
        <v>2</v>
      </c>
      <c r="J72" s="3"/>
    </row>
    <row r="73" spans="1:10" x14ac:dyDescent="0.35">
      <c r="A73" s="3" t="s">
        <v>65</v>
      </c>
      <c r="B73" s="10">
        <v>100033</v>
      </c>
      <c r="C73" s="3" t="s">
        <v>66</v>
      </c>
      <c r="D73" s="3" t="s">
        <v>1</v>
      </c>
      <c r="E73" s="3" t="s">
        <v>10</v>
      </c>
      <c r="F73" s="3">
        <v>59</v>
      </c>
      <c r="G73" s="3">
        <v>63</v>
      </c>
      <c r="H73" s="3"/>
      <c r="I73" s="18" t="s">
        <v>2</v>
      </c>
      <c r="J73" s="3" t="s">
        <v>48</v>
      </c>
    </row>
    <row r="74" spans="1:10" x14ac:dyDescent="0.35">
      <c r="A74" s="3" t="s">
        <v>65</v>
      </c>
      <c r="B74" s="10">
        <v>100034</v>
      </c>
      <c r="C74" s="3" t="s">
        <v>5</v>
      </c>
      <c r="D74" s="3" t="s">
        <v>1</v>
      </c>
      <c r="E74" s="3" t="s">
        <v>10</v>
      </c>
      <c r="F74" s="3">
        <v>56</v>
      </c>
      <c r="G74" s="3">
        <v>62</v>
      </c>
      <c r="H74" s="3"/>
      <c r="I74" s="18" t="s">
        <v>2</v>
      </c>
      <c r="J74" s="3"/>
    </row>
    <row r="75" spans="1:10" x14ac:dyDescent="0.35">
      <c r="A75" s="3" t="s">
        <v>65</v>
      </c>
      <c r="B75" s="10">
        <v>100035</v>
      </c>
      <c r="C75" s="3" t="s">
        <v>5</v>
      </c>
      <c r="D75" s="3" t="s">
        <v>1</v>
      </c>
      <c r="E75" s="3" t="s">
        <v>6</v>
      </c>
      <c r="F75" s="3">
        <v>60</v>
      </c>
      <c r="G75" s="3">
        <v>69</v>
      </c>
      <c r="H75" s="3"/>
      <c r="I75" s="18" t="s">
        <v>2</v>
      </c>
      <c r="J75" s="3"/>
    </row>
    <row r="76" spans="1:10" x14ac:dyDescent="0.35">
      <c r="A76" s="3" t="s">
        <v>65</v>
      </c>
      <c r="B76" s="10">
        <v>100037</v>
      </c>
      <c r="C76" s="3" t="s">
        <v>66</v>
      </c>
      <c r="D76" s="3" t="s">
        <v>1</v>
      </c>
      <c r="E76" s="3" t="s">
        <v>10</v>
      </c>
      <c r="F76" s="3">
        <v>59</v>
      </c>
      <c r="G76" s="3">
        <v>64</v>
      </c>
      <c r="H76" s="3"/>
      <c r="I76" s="18" t="s">
        <v>2</v>
      </c>
      <c r="J76" s="3"/>
    </row>
    <row r="77" spans="1:10" x14ac:dyDescent="0.35">
      <c r="A77" s="3" t="s">
        <v>65</v>
      </c>
      <c r="B77" s="10">
        <v>100038</v>
      </c>
      <c r="C77" s="3" t="s">
        <v>5</v>
      </c>
      <c r="D77" s="3" t="s">
        <v>1</v>
      </c>
      <c r="E77" s="3" t="s">
        <v>8</v>
      </c>
      <c r="F77" s="3">
        <v>48</v>
      </c>
      <c r="G77" s="3">
        <v>57</v>
      </c>
      <c r="H77" s="3"/>
      <c r="I77" s="18" t="s">
        <v>2</v>
      </c>
      <c r="J77" s="3"/>
    </row>
    <row r="78" spans="1:10" x14ac:dyDescent="0.35">
      <c r="A78" s="3" t="s">
        <v>65</v>
      </c>
      <c r="B78" s="10">
        <v>100039</v>
      </c>
      <c r="C78" s="3" t="s">
        <v>7</v>
      </c>
      <c r="D78" s="3" t="s">
        <v>1</v>
      </c>
      <c r="E78" s="3" t="s">
        <v>8</v>
      </c>
      <c r="F78" s="3">
        <v>40</v>
      </c>
      <c r="G78" s="3">
        <v>50</v>
      </c>
      <c r="H78" s="3"/>
      <c r="I78" s="18" t="s">
        <v>2</v>
      </c>
      <c r="J78" s="3"/>
    </row>
    <row r="79" spans="1:10" x14ac:dyDescent="0.35">
      <c r="A79" s="3" t="s">
        <v>65</v>
      </c>
      <c r="B79" s="10">
        <v>100040</v>
      </c>
      <c r="C79" s="3" t="s">
        <v>5</v>
      </c>
      <c r="D79" s="3" t="s">
        <v>1</v>
      </c>
      <c r="E79" s="3" t="s">
        <v>10</v>
      </c>
      <c r="F79" s="3">
        <v>81</v>
      </c>
      <c r="G79" s="3">
        <v>88</v>
      </c>
      <c r="H79" s="3"/>
      <c r="I79" s="18" t="s">
        <v>2</v>
      </c>
      <c r="J79" s="3" t="s">
        <v>13</v>
      </c>
    </row>
    <row r="80" spans="1:10" x14ac:dyDescent="0.35">
      <c r="A80" s="3" t="s">
        <v>65</v>
      </c>
      <c r="B80" s="10">
        <v>110002</v>
      </c>
      <c r="C80" s="3" t="s">
        <v>5</v>
      </c>
      <c r="D80" s="3" t="s">
        <v>1</v>
      </c>
      <c r="E80" s="3" t="s">
        <v>8</v>
      </c>
      <c r="F80" s="3">
        <v>72</v>
      </c>
      <c r="G80" s="3">
        <v>78</v>
      </c>
      <c r="H80" s="3"/>
      <c r="I80" s="18" t="s">
        <v>2</v>
      </c>
      <c r="J80" s="3"/>
    </row>
    <row r="81" spans="1:10" x14ac:dyDescent="0.35">
      <c r="A81" s="3" t="s">
        <v>65</v>
      </c>
      <c r="B81" s="10">
        <v>110004</v>
      </c>
      <c r="C81" s="3" t="s">
        <v>5</v>
      </c>
      <c r="D81" s="3" t="s">
        <v>1</v>
      </c>
      <c r="E81" s="3" t="s">
        <v>10</v>
      </c>
      <c r="F81" s="3">
        <v>54</v>
      </c>
      <c r="G81" s="3">
        <v>67</v>
      </c>
      <c r="H81" s="3"/>
      <c r="I81" s="18"/>
      <c r="J81" s="3"/>
    </row>
    <row r="82" spans="1:10" ht="26" x14ac:dyDescent="0.35">
      <c r="A82" s="3" t="s">
        <v>65</v>
      </c>
      <c r="B82" s="10">
        <v>110007</v>
      </c>
      <c r="C82" s="3" t="s">
        <v>5</v>
      </c>
      <c r="D82" s="3" t="s">
        <v>1</v>
      </c>
      <c r="E82" s="3" t="s">
        <v>9</v>
      </c>
      <c r="F82" s="3">
        <v>71</v>
      </c>
      <c r="G82" s="3">
        <v>80</v>
      </c>
      <c r="H82" s="3"/>
      <c r="I82" s="18" t="s">
        <v>2</v>
      </c>
      <c r="J82" s="3" t="s">
        <v>12</v>
      </c>
    </row>
    <row r="83" spans="1:10" x14ac:dyDescent="0.35">
      <c r="A83" s="3" t="s">
        <v>65</v>
      </c>
      <c r="B83" s="10">
        <v>110008</v>
      </c>
      <c r="C83" s="3" t="s">
        <v>5</v>
      </c>
      <c r="D83" s="3" t="s">
        <v>1</v>
      </c>
      <c r="E83" s="3" t="s">
        <v>10</v>
      </c>
      <c r="F83" s="3">
        <v>71</v>
      </c>
      <c r="G83" s="3">
        <v>77</v>
      </c>
      <c r="H83" s="3"/>
      <c r="I83" s="18" t="s">
        <v>2</v>
      </c>
      <c r="J83" s="3"/>
    </row>
    <row r="84" spans="1:10" ht="26" x14ac:dyDescent="0.35">
      <c r="A84" s="3" t="s">
        <v>65</v>
      </c>
      <c r="B84" s="10">
        <v>110009</v>
      </c>
      <c r="C84" s="3" t="s">
        <v>5</v>
      </c>
      <c r="D84" s="3" t="s">
        <v>1</v>
      </c>
      <c r="E84" s="3" t="s">
        <v>10</v>
      </c>
      <c r="F84" s="3">
        <v>81</v>
      </c>
      <c r="G84" s="3">
        <v>84</v>
      </c>
      <c r="H84" s="3"/>
      <c r="I84" s="18" t="s">
        <v>2</v>
      </c>
      <c r="J84" s="3" t="s">
        <v>21</v>
      </c>
    </row>
    <row r="85" spans="1:10" x14ac:dyDescent="0.35">
      <c r="A85" s="3" t="s">
        <v>65</v>
      </c>
      <c r="B85" s="10">
        <v>110010</v>
      </c>
      <c r="C85" s="3" t="s">
        <v>7</v>
      </c>
      <c r="D85" s="3" t="s">
        <v>1</v>
      </c>
      <c r="E85" s="3" t="s">
        <v>10</v>
      </c>
      <c r="F85" s="3">
        <v>72</v>
      </c>
      <c r="G85" s="3">
        <v>55</v>
      </c>
      <c r="H85" s="3"/>
      <c r="I85" s="18"/>
      <c r="J85" s="3"/>
    </row>
    <row r="86" spans="1:10" x14ac:dyDescent="0.35">
      <c r="A86" s="3" t="s">
        <v>65</v>
      </c>
      <c r="B86" s="10">
        <v>110011</v>
      </c>
      <c r="C86" s="3" t="s">
        <v>66</v>
      </c>
      <c r="D86" s="3" t="s">
        <v>1</v>
      </c>
      <c r="E86" s="3" t="s">
        <v>6</v>
      </c>
      <c r="F86" s="3">
        <v>73</v>
      </c>
      <c r="G86" s="3">
        <v>83</v>
      </c>
      <c r="H86" s="3"/>
      <c r="I86" s="18"/>
      <c r="J86" s="3"/>
    </row>
    <row r="87" spans="1:10" x14ac:dyDescent="0.35">
      <c r="A87" s="3" t="s">
        <v>65</v>
      </c>
      <c r="B87" s="10">
        <v>110020</v>
      </c>
      <c r="C87" s="3" t="s">
        <v>66</v>
      </c>
      <c r="D87" s="3" t="s">
        <v>1</v>
      </c>
      <c r="E87" s="3" t="s">
        <v>8</v>
      </c>
      <c r="F87" s="3">
        <v>58</v>
      </c>
      <c r="G87" s="3">
        <v>68</v>
      </c>
      <c r="H87" s="3"/>
      <c r="I87" s="18" t="s">
        <v>2</v>
      </c>
      <c r="J87" s="3" t="s">
        <v>13</v>
      </c>
    </row>
    <row r="88" spans="1:10" x14ac:dyDescent="0.35">
      <c r="A88" s="3" t="s">
        <v>65</v>
      </c>
      <c r="B88" s="11">
        <v>110031</v>
      </c>
      <c r="C88" s="3" t="s">
        <v>66</v>
      </c>
      <c r="D88" s="3" t="s">
        <v>1</v>
      </c>
      <c r="E88" s="3" t="s">
        <v>6</v>
      </c>
      <c r="F88" s="3">
        <v>70</v>
      </c>
      <c r="G88" s="3">
        <v>73</v>
      </c>
      <c r="H88" s="3"/>
      <c r="I88" s="18" t="s">
        <v>2</v>
      </c>
      <c r="J88" s="3"/>
    </row>
    <row r="89" spans="1:10" x14ac:dyDescent="0.35">
      <c r="A89" s="3" t="s">
        <v>65</v>
      </c>
      <c r="B89" s="10">
        <v>110032</v>
      </c>
      <c r="C89" s="3" t="s">
        <v>5</v>
      </c>
      <c r="D89" s="3" t="s">
        <v>1</v>
      </c>
      <c r="E89" s="3" t="s">
        <v>10</v>
      </c>
      <c r="F89" s="3">
        <v>52</v>
      </c>
      <c r="G89" s="3">
        <v>60</v>
      </c>
      <c r="H89" s="3"/>
      <c r="I89" s="18" t="s">
        <v>2</v>
      </c>
      <c r="J89" s="3"/>
    </row>
    <row r="90" spans="1:10" x14ac:dyDescent="0.35">
      <c r="A90" s="3" t="s">
        <v>65</v>
      </c>
      <c r="B90" s="10">
        <v>110036</v>
      </c>
      <c r="C90" s="3" t="s">
        <v>66</v>
      </c>
      <c r="D90" s="3" t="s">
        <v>1</v>
      </c>
      <c r="E90" s="3" t="s">
        <v>8</v>
      </c>
      <c r="F90" s="3">
        <v>82</v>
      </c>
      <c r="G90" s="3">
        <v>85</v>
      </c>
      <c r="H90" s="3"/>
      <c r="I90" s="18" t="s">
        <v>2</v>
      </c>
      <c r="J90" s="3" t="s">
        <v>13</v>
      </c>
    </row>
    <row r="91" spans="1:10" x14ac:dyDescent="0.35">
      <c r="A91" s="3" t="s">
        <v>65</v>
      </c>
      <c r="B91" s="10">
        <v>110038</v>
      </c>
      <c r="C91" s="3" t="s">
        <v>66</v>
      </c>
      <c r="D91" s="3" t="s">
        <v>1</v>
      </c>
      <c r="E91" s="3" t="s">
        <v>10</v>
      </c>
      <c r="F91" s="3">
        <v>61</v>
      </c>
      <c r="G91" s="3">
        <v>76</v>
      </c>
      <c r="H91" s="3"/>
      <c r="I91" s="18" t="s">
        <v>2</v>
      </c>
      <c r="J91" s="3" t="s">
        <v>22</v>
      </c>
    </row>
    <row r="92" spans="1:10" x14ac:dyDescent="0.35">
      <c r="A92" s="3" t="s">
        <v>65</v>
      </c>
      <c r="B92" s="10">
        <v>120006</v>
      </c>
      <c r="C92" s="3" t="s">
        <v>66</v>
      </c>
      <c r="D92" s="3" t="s">
        <v>1</v>
      </c>
      <c r="E92" s="3" t="s">
        <v>6</v>
      </c>
      <c r="F92" s="3">
        <v>71</v>
      </c>
      <c r="G92" s="3">
        <v>79</v>
      </c>
      <c r="H92" s="3"/>
      <c r="I92" s="18" t="s">
        <v>2</v>
      </c>
      <c r="J92" s="3" t="s">
        <v>71</v>
      </c>
    </row>
    <row r="93" spans="1:10" x14ac:dyDescent="0.35">
      <c r="A93" s="3" t="s">
        <v>65</v>
      </c>
      <c r="B93" s="10">
        <v>120009</v>
      </c>
      <c r="C93" s="3" t="s">
        <v>5</v>
      </c>
      <c r="D93" s="3" t="s">
        <v>1</v>
      </c>
      <c r="E93" s="3" t="s">
        <v>10</v>
      </c>
      <c r="F93" s="3">
        <v>52</v>
      </c>
      <c r="G93" s="3">
        <v>63</v>
      </c>
      <c r="H93" s="3"/>
      <c r="I93" s="18" t="s">
        <v>2</v>
      </c>
      <c r="J93" s="3" t="s">
        <v>13</v>
      </c>
    </row>
    <row r="94" spans="1:10" x14ac:dyDescent="0.35">
      <c r="A94" s="3" t="s">
        <v>65</v>
      </c>
      <c r="B94" s="10">
        <v>120011</v>
      </c>
      <c r="C94" s="3" t="s">
        <v>5</v>
      </c>
      <c r="D94" s="3" t="s">
        <v>3</v>
      </c>
      <c r="E94" s="3" t="s">
        <v>10</v>
      </c>
      <c r="F94" s="3">
        <v>41</v>
      </c>
      <c r="G94" s="3">
        <v>58</v>
      </c>
      <c r="H94" s="3"/>
      <c r="I94" s="18"/>
      <c r="J94" s="3"/>
    </row>
    <row r="95" spans="1:10" x14ac:dyDescent="0.35">
      <c r="A95" s="3" t="s">
        <v>65</v>
      </c>
      <c r="B95" s="10">
        <v>120015</v>
      </c>
      <c r="C95" s="3" t="s">
        <v>5</v>
      </c>
      <c r="D95" s="3" t="s">
        <v>1</v>
      </c>
      <c r="E95" s="3" t="s">
        <v>8</v>
      </c>
      <c r="F95" s="3">
        <v>51</v>
      </c>
      <c r="G95" s="3">
        <v>58</v>
      </c>
      <c r="H95" s="3"/>
      <c r="I95" s="18" t="s">
        <v>2</v>
      </c>
      <c r="J95" s="3"/>
    </row>
    <row r="96" spans="1:10" x14ac:dyDescent="0.35">
      <c r="A96" s="3" t="s">
        <v>65</v>
      </c>
      <c r="B96" s="10">
        <v>120017</v>
      </c>
      <c r="C96" s="3" t="s">
        <v>5</v>
      </c>
      <c r="D96" s="3" t="s">
        <v>1</v>
      </c>
      <c r="E96" s="3" t="s">
        <v>10</v>
      </c>
      <c r="F96" s="3">
        <v>70</v>
      </c>
      <c r="G96" s="3">
        <v>80</v>
      </c>
      <c r="H96" s="3"/>
      <c r="I96" s="18" t="s">
        <v>2</v>
      </c>
      <c r="J96" s="3"/>
    </row>
    <row r="97" spans="1:10" x14ac:dyDescent="0.35">
      <c r="A97" s="3" t="s">
        <v>65</v>
      </c>
      <c r="B97" s="10">
        <v>120018</v>
      </c>
      <c r="C97" s="3" t="s">
        <v>5</v>
      </c>
      <c r="D97" s="3" t="s">
        <v>1</v>
      </c>
      <c r="E97" s="3" t="s">
        <v>8</v>
      </c>
      <c r="F97" s="3">
        <v>73</v>
      </c>
      <c r="G97" s="3">
        <v>83</v>
      </c>
      <c r="H97" s="3"/>
      <c r="I97" s="3"/>
      <c r="J97" s="3"/>
    </row>
    <row r="98" spans="1:10" x14ac:dyDescent="0.35">
      <c r="A98" s="3" t="s">
        <v>65</v>
      </c>
      <c r="B98" s="10">
        <v>120019</v>
      </c>
      <c r="C98" s="3" t="s">
        <v>5</v>
      </c>
      <c r="D98" s="3" t="s">
        <v>1</v>
      </c>
      <c r="E98" s="3" t="s">
        <v>10</v>
      </c>
      <c r="F98" s="3">
        <v>21</v>
      </c>
      <c r="G98" s="3">
        <v>52</v>
      </c>
      <c r="H98" s="3"/>
      <c r="I98" s="18" t="s">
        <v>2</v>
      </c>
      <c r="J98" s="3"/>
    </row>
    <row r="99" spans="1:10" x14ac:dyDescent="0.35">
      <c r="A99" s="3" t="s">
        <v>65</v>
      </c>
      <c r="B99" s="10">
        <v>120020</v>
      </c>
      <c r="C99" s="3" t="s">
        <v>66</v>
      </c>
      <c r="D99" s="3" t="s">
        <v>1</v>
      </c>
      <c r="E99" s="3" t="s">
        <v>10</v>
      </c>
      <c r="F99" s="3">
        <v>65</v>
      </c>
      <c r="G99" s="3">
        <v>76</v>
      </c>
      <c r="H99" s="3" t="s">
        <v>2</v>
      </c>
      <c r="I99" s="18" t="s">
        <v>2</v>
      </c>
      <c r="J99" s="3"/>
    </row>
    <row r="100" spans="1:10" x14ac:dyDescent="0.35">
      <c r="A100" s="3" t="s">
        <v>65</v>
      </c>
      <c r="B100" s="10">
        <v>120021</v>
      </c>
      <c r="C100" s="3" t="s">
        <v>5</v>
      </c>
      <c r="D100" s="3" t="s">
        <v>1</v>
      </c>
      <c r="E100" s="3" t="s">
        <v>10</v>
      </c>
      <c r="F100" s="3">
        <v>59</v>
      </c>
      <c r="G100" s="3">
        <v>70</v>
      </c>
      <c r="H100" s="3"/>
      <c r="I100" s="18" t="s">
        <v>2</v>
      </c>
      <c r="J100" s="3"/>
    </row>
    <row r="101" spans="1:10" ht="26" x14ac:dyDescent="0.35">
      <c r="A101" s="3" t="s">
        <v>65</v>
      </c>
      <c r="B101" s="10">
        <v>120022</v>
      </c>
      <c r="C101" s="3" t="s">
        <v>7</v>
      </c>
      <c r="D101" s="3" t="s">
        <v>1</v>
      </c>
      <c r="E101" s="3" t="s">
        <v>10</v>
      </c>
      <c r="F101" s="3">
        <v>54</v>
      </c>
      <c r="G101" s="3">
        <v>74</v>
      </c>
      <c r="H101" s="3"/>
      <c r="I101" s="18" t="s">
        <v>2</v>
      </c>
      <c r="J101" s="3" t="s">
        <v>12</v>
      </c>
    </row>
    <row r="102" spans="1:10" x14ac:dyDescent="0.35">
      <c r="A102" s="3" t="s">
        <v>65</v>
      </c>
      <c r="B102" s="10">
        <v>120023</v>
      </c>
      <c r="C102" s="3" t="s">
        <v>5</v>
      </c>
      <c r="D102" s="3" t="s">
        <v>1</v>
      </c>
      <c r="E102" s="3" t="s">
        <v>6</v>
      </c>
      <c r="F102" s="3">
        <v>66</v>
      </c>
      <c r="G102" s="3">
        <v>75</v>
      </c>
      <c r="H102" s="3" t="s">
        <v>2</v>
      </c>
      <c r="I102" s="18" t="s">
        <v>2</v>
      </c>
      <c r="J102" s="3"/>
    </row>
    <row r="103" spans="1:10" x14ac:dyDescent="0.35">
      <c r="A103" s="3" t="s">
        <v>65</v>
      </c>
      <c r="B103" s="10">
        <v>120024</v>
      </c>
      <c r="C103" s="3" t="s">
        <v>5</v>
      </c>
      <c r="D103" s="3" t="s">
        <v>1</v>
      </c>
      <c r="E103" s="3" t="s">
        <v>6</v>
      </c>
      <c r="F103" s="3">
        <v>62</v>
      </c>
      <c r="G103" s="3">
        <v>71</v>
      </c>
      <c r="H103" s="3"/>
      <c r="I103" s="18" t="s">
        <v>2</v>
      </c>
      <c r="J103" s="3" t="s">
        <v>13</v>
      </c>
    </row>
    <row r="104" spans="1:10" x14ac:dyDescent="0.35">
      <c r="A104" s="3" t="s">
        <v>65</v>
      </c>
      <c r="B104" s="10">
        <v>120025</v>
      </c>
      <c r="C104" s="3" t="s">
        <v>5</v>
      </c>
      <c r="D104" s="3" t="s">
        <v>1</v>
      </c>
      <c r="E104" s="3" t="s">
        <v>10</v>
      </c>
      <c r="F104" s="3">
        <v>58</v>
      </c>
      <c r="G104" s="3">
        <v>76</v>
      </c>
      <c r="H104" s="3" t="s">
        <v>2</v>
      </c>
      <c r="I104" s="18" t="s">
        <v>2</v>
      </c>
      <c r="J104" s="3"/>
    </row>
    <row r="105" spans="1:10" x14ac:dyDescent="0.35">
      <c r="A105" s="3" t="s">
        <v>65</v>
      </c>
      <c r="B105" s="10">
        <v>120026</v>
      </c>
      <c r="C105" s="3" t="s">
        <v>5</v>
      </c>
      <c r="D105" s="3" t="s">
        <v>1</v>
      </c>
      <c r="E105" s="3" t="s">
        <v>8</v>
      </c>
      <c r="F105" s="3">
        <v>63</v>
      </c>
      <c r="G105" s="3">
        <v>76</v>
      </c>
      <c r="H105" s="3" t="s">
        <v>2</v>
      </c>
      <c r="I105" s="18" t="s">
        <v>2</v>
      </c>
      <c r="J105" s="3" t="s">
        <v>13</v>
      </c>
    </row>
    <row r="106" spans="1:10" x14ac:dyDescent="0.35">
      <c r="A106" s="3" t="s">
        <v>65</v>
      </c>
      <c r="B106" s="10">
        <v>120027</v>
      </c>
      <c r="C106" s="3" t="s">
        <v>5</v>
      </c>
      <c r="D106" s="3" t="s">
        <v>1</v>
      </c>
      <c r="E106" s="3" t="s">
        <v>9</v>
      </c>
      <c r="F106" s="3">
        <v>61</v>
      </c>
      <c r="G106" s="3">
        <v>72</v>
      </c>
      <c r="H106" s="3" t="s">
        <v>2</v>
      </c>
      <c r="I106" s="18" t="s">
        <v>2</v>
      </c>
      <c r="J106" s="3" t="s">
        <v>13</v>
      </c>
    </row>
    <row r="107" spans="1:10" x14ac:dyDescent="0.35">
      <c r="A107" s="3" t="s">
        <v>65</v>
      </c>
      <c r="B107" s="10">
        <v>120031</v>
      </c>
      <c r="C107" s="3" t="s">
        <v>5</v>
      </c>
      <c r="D107" s="3" t="s">
        <v>1</v>
      </c>
      <c r="E107" s="3" t="s">
        <v>10</v>
      </c>
      <c r="F107" s="3">
        <v>63</v>
      </c>
      <c r="G107" s="3">
        <v>73</v>
      </c>
      <c r="H107" s="3" t="s">
        <v>2</v>
      </c>
      <c r="I107" s="18" t="s">
        <v>2</v>
      </c>
      <c r="J107" s="3" t="s">
        <v>13</v>
      </c>
    </row>
    <row r="108" spans="1:10" x14ac:dyDescent="0.35">
      <c r="A108" s="3" t="s">
        <v>65</v>
      </c>
      <c r="B108" s="10">
        <v>120032</v>
      </c>
      <c r="C108" s="3" t="s">
        <v>66</v>
      </c>
      <c r="D108" s="3" t="s">
        <v>1</v>
      </c>
      <c r="E108" s="3" t="s">
        <v>8</v>
      </c>
      <c r="F108" s="3">
        <v>51</v>
      </c>
      <c r="G108" s="3">
        <v>62</v>
      </c>
      <c r="H108" s="3" t="s">
        <v>2</v>
      </c>
      <c r="I108" s="18" t="s">
        <v>2</v>
      </c>
      <c r="J108" s="3"/>
    </row>
    <row r="109" spans="1:10" x14ac:dyDescent="0.35">
      <c r="A109" s="3" t="s">
        <v>65</v>
      </c>
      <c r="B109" s="10">
        <v>130003</v>
      </c>
      <c r="C109" s="3" t="s">
        <v>5</v>
      </c>
      <c r="D109" s="3" t="s">
        <v>1</v>
      </c>
      <c r="E109" s="3" t="s">
        <v>10</v>
      </c>
      <c r="F109" s="3">
        <v>53</v>
      </c>
      <c r="G109" s="3">
        <v>74</v>
      </c>
      <c r="H109" s="3"/>
      <c r="I109" s="18" t="s">
        <v>2</v>
      </c>
      <c r="J109" s="3"/>
    </row>
    <row r="110" spans="1:10" x14ac:dyDescent="0.35">
      <c r="A110" s="3" t="s">
        <v>65</v>
      </c>
      <c r="B110" s="10">
        <v>130004</v>
      </c>
      <c r="C110" s="3" t="s">
        <v>5</v>
      </c>
      <c r="D110" s="3" t="s">
        <v>1</v>
      </c>
      <c r="E110" s="3" t="s">
        <v>9</v>
      </c>
      <c r="F110" s="3">
        <v>63</v>
      </c>
      <c r="G110" s="3">
        <v>70</v>
      </c>
      <c r="H110" s="3"/>
      <c r="I110" s="18" t="s">
        <v>2</v>
      </c>
      <c r="J110" s="3" t="s">
        <v>13</v>
      </c>
    </row>
    <row r="111" spans="1:10" x14ac:dyDescent="0.35">
      <c r="A111" s="3" t="s">
        <v>65</v>
      </c>
      <c r="B111" s="10">
        <v>130014</v>
      </c>
      <c r="C111" s="3" t="s">
        <v>5</v>
      </c>
      <c r="D111" s="3" t="s">
        <v>1</v>
      </c>
      <c r="E111" s="3" t="s">
        <v>10</v>
      </c>
      <c r="F111" s="3">
        <v>57</v>
      </c>
      <c r="G111" s="3">
        <v>70</v>
      </c>
      <c r="H111" s="3" t="s">
        <v>2</v>
      </c>
      <c r="I111" s="18" t="s">
        <v>2</v>
      </c>
      <c r="J111" s="3"/>
    </row>
    <row r="112" spans="1:10" x14ac:dyDescent="0.35">
      <c r="A112" s="3" t="s">
        <v>65</v>
      </c>
      <c r="B112" s="10">
        <v>130016</v>
      </c>
      <c r="C112" s="3" t="s">
        <v>5</v>
      </c>
      <c r="D112" s="3" t="s">
        <v>1</v>
      </c>
      <c r="E112" s="3" t="s">
        <v>8</v>
      </c>
      <c r="F112" s="3">
        <v>64</v>
      </c>
      <c r="G112" s="3">
        <v>76</v>
      </c>
      <c r="H112" s="3"/>
      <c r="I112" s="18" t="s">
        <v>2</v>
      </c>
      <c r="J112" s="3" t="s">
        <v>13</v>
      </c>
    </row>
    <row r="113" spans="1:10" x14ac:dyDescent="0.35">
      <c r="A113" s="3" t="s">
        <v>65</v>
      </c>
      <c r="B113" s="10">
        <v>130017</v>
      </c>
      <c r="C113" s="3" t="s">
        <v>5</v>
      </c>
      <c r="D113" s="3" t="s">
        <v>1</v>
      </c>
      <c r="E113" s="3" t="s">
        <v>10</v>
      </c>
      <c r="F113" s="3">
        <v>62</v>
      </c>
      <c r="G113" s="3">
        <v>80</v>
      </c>
      <c r="H113" s="3"/>
      <c r="I113" s="18" t="s">
        <v>2</v>
      </c>
      <c r="J113" s="3" t="s">
        <v>13</v>
      </c>
    </row>
    <row r="114" spans="1:10" x14ac:dyDescent="0.35">
      <c r="A114" s="3" t="s">
        <v>65</v>
      </c>
      <c r="B114" s="10">
        <v>130018</v>
      </c>
      <c r="C114" s="3" t="s">
        <v>5</v>
      </c>
      <c r="D114" s="3" t="s">
        <v>1</v>
      </c>
      <c r="E114" s="3" t="s">
        <v>9</v>
      </c>
      <c r="F114" s="3">
        <v>33</v>
      </c>
      <c r="G114" s="3">
        <v>41</v>
      </c>
      <c r="H114" s="3" t="s">
        <v>2</v>
      </c>
      <c r="I114" s="18" t="s">
        <v>2</v>
      </c>
      <c r="J114" s="3"/>
    </row>
    <row r="115" spans="1:10" x14ac:dyDescent="0.35">
      <c r="A115" s="3" t="s">
        <v>65</v>
      </c>
      <c r="B115" s="10">
        <v>130019</v>
      </c>
      <c r="C115" s="3" t="s">
        <v>5</v>
      </c>
      <c r="D115" s="3" t="s">
        <v>1</v>
      </c>
      <c r="E115" s="3" t="s">
        <v>8</v>
      </c>
      <c r="F115" s="3">
        <v>62</v>
      </c>
      <c r="G115" s="3">
        <v>64</v>
      </c>
      <c r="H115" s="3" t="s">
        <v>2</v>
      </c>
      <c r="I115" s="18" t="s">
        <v>2</v>
      </c>
      <c r="J115" s="3" t="s">
        <v>13</v>
      </c>
    </row>
    <row r="116" spans="1:10" x14ac:dyDescent="0.35">
      <c r="A116" s="3" t="s">
        <v>65</v>
      </c>
      <c r="B116" s="10">
        <v>130020</v>
      </c>
      <c r="C116" s="3" t="s">
        <v>5</v>
      </c>
      <c r="D116" s="3" t="s">
        <v>1</v>
      </c>
      <c r="E116" s="3" t="s">
        <v>8</v>
      </c>
      <c r="F116" s="3">
        <v>65</v>
      </c>
      <c r="G116" s="3">
        <v>78</v>
      </c>
      <c r="H116" s="3" t="s">
        <v>2</v>
      </c>
      <c r="I116" s="18" t="s">
        <v>2</v>
      </c>
      <c r="J116" s="3"/>
    </row>
    <row r="117" spans="1:10" x14ac:dyDescent="0.35">
      <c r="A117" s="3" t="s">
        <v>65</v>
      </c>
      <c r="B117" s="10">
        <v>130022</v>
      </c>
      <c r="C117" s="3" t="s">
        <v>5</v>
      </c>
      <c r="D117" s="3" t="s">
        <v>1</v>
      </c>
      <c r="E117" s="3" t="s">
        <v>10</v>
      </c>
      <c r="F117" s="3">
        <v>40</v>
      </c>
      <c r="G117" s="3">
        <v>48</v>
      </c>
      <c r="H117" s="3" t="s">
        <v>2</v>
      </c>
      <c r="I117" s="18" t="s">
        <v>2</v>
      </c>
      <c r="J117" s="3"/>
    </row>
    <row r="118" spans="1:10" x14ac:dyDescent="0.35">
      <c r="A118" s="3" t="s">
        <v>65</v>
      </c>
      <c r="B118" s="10">
        <v>130023</v>
      </c>
      <c r="C118" s="3" t="s">
        <v>5</v>
      </c>
      <c r="D118" s="3" t="s">
        <v>1</v>
      </c>
      <c r="E118" s="3" t="s">
        <v>10</v>
      </c>
      <c r="F118" s="3">
        <v>63</v>
      </c>
      <c r="G118" s="3">
        <v>80</v>
      </c>
      <c r="H118" s="3" t="s">
        <v>2</v>
      </c>
      <c r="I118" s="18" t="s">
        <v>2</v>
      </c>
      <c r="J118" s="3" t="s">
        <v>13</v>
      </c>
    </row>
    <row r="119" spans="1:10" x14ac:dyDescent="0.35">
      <c r="A119" s="3" t="s">
        <v>65</v>
      </c>
      <c r="B119" s="10">
        <v>130024</v>
      </c>
      <c r="C119" s="3" t="s">
        <v>5</v>
      </c>
      <c r="D119" s="3" t="s">
        <v>1</v>
      </c>
      <c r="E119" s="3" t="s">
        <v>9</v>
      </c>
      <c r="F119" s="3">
        <v>55</v>
      </c>
      <c r="G119" s="3">
        <v>80</v>
      </c>
      <c r="H119" s="3" t="s">
        <v>2</v>
      </c>
      <c r="I119" s="18" t="s">
        <v>2</v>
      </c>
      <c r="J119" s="3" t="s">
        <v>13</v>
      </c>
    </row>
    <row r="120" spans="1:10" x14ac:dyDescent="0.35">
      <c r="A120" s="3" t="s">
        <v>65</v>
      </c>
      <c r="B120" s="10">
        <v>130025</v>
      </c>
      <c r="C120" s="3" t="s">
        <v>5</v>
      </c>
      <c r="D120" s="3" t="s">
        <v>1</v>
      </c>
      <c r="E120" s="3" t="s">
        <v>8</v>
      </c>
      <c r="F120" s="3">
        <v>75</v>
      </c>
      <c r="G120" s="3">
        <v>77</v>
      </c>
      <c r="H120" s="3" t="s">
        <v>2</v>
      </c>
      <c r="I120" s="18" t="s">
        <v>2</v>
      </c>
      <c r="J120" s="3" t="s">
        <v>13</v>
      </c>
    </row>
    <row r="121" spans="1:10" x14ac:dyDescent="0.35">
      <c r="A121" s="3" t="s">
        <v>65</v>
      </c>
      <c r="B121" s="10">
        <v>130026</v>
      </c>
      <c r="C121" s="3" t="s">
        <v>5</v>
      </c>
      <c r="D121" s="3" t="s">
        <v>1</v>
      </c>
      <c r="E121" s="3" t="s">
        <v>9</v>
      </c>
      <c r="F121" s="3">
        <v>53</v>
      </c>
      <c r="G121" s="3">
        <v>62</v>
      </c>
      <c r="H121" s="3"/>
      <c r="I121" s="18" t="s">
        <v>2</v>
      </c>
      <c r="J121" s="3" t="s">
        <v>13</v>
      </c>
    </row>
    <row r="122" spans="1:10" x14ac:dyDescent="0.35">
      <c r="A122" s="3" t="s">
        <v>65</v>
      </c>
      <c r="B122" s="10">
        <v>130027</v>
      </c>
      <c r="C122" s="3" t="s">
        <v>5</v>
      </c>
      <c r="D122" s="3" t="s">
        <v>1</v>
      </c>
      <c r="E122" s="3" t="s">
        <v>8</v>
      </c>
      <c r="F122" s="3">
        <v>48</v>
      </c>
      <c r="G122" s="3">
        <v>57</v>
      </c>
      <c r="H122" s="3" t="s">
        <v>2</v>
      </c>
      <c r="I122" s="18" t="s">
        <v>2</v>
      </c>
      <c r="J122" s="3"/>
    </row>
    <row r="123" spans="1:10" x14ac:dyDescent="0.35">
      <c r="A123" s="3" t="s">
        <v>65</v>
      </c>
      <c r="B123" s="10">
        <v>130028</v>
      </c>
      <c r="C123" s="3" t="s">
        <v>7</v>
      </c>
      <c r="D123" s="3" t="s">
        <v>1</v>
      </c>
      <c r="E123" s="3" t="s">
        <v>8</v>
      </c>
      <c r="F123" s="3">
        <v>51</v>
      </c>
      <c r="G123" s="3">
        <v>70</v>
      </c>
      <c r="H123" s="3" t="s">
        <v>2</v>
      </c>
      <c r="I123" s="18" t="s">
        <v>2</v>
      </c>
      <c r="J123" s="3"/>
    </row>
    <row r="124" spans="1:10" x14ac:dyDescent="0.35">
      <c r="A124" s="3" t="s">
        <v>65</v>
      </c>
      <c r="B124" s="10">
        <v>130029</v>
      </c>
      <c r="C124" s="3" t="s">
        <v>5</v>
      </c>
      <c r="D124" s="3" t="s">
        <v>1</v>
      </c>
      <c r="E124" s="3" t="s">
        <v>6</v>
      </c>
      <c r="F124" s="3">
        <v>62</v>
      </c>
      <c r="G124" s="3">
        <v>78</v>
      </c>
      <c r="H124" s="3" t="s">
        <v>2</v>
      </c>
      <c r="I124" s="18" t="s">
        <v>2</v>
      </c>
      <c r="J124" s="3" t="s">
        <v>22</v>
      </c>
    </row>
    <row r="125" spans="1:10" x14ac:dyDescent="0.35">
      <c r="A125" s="3" t="s">
        <v>65</v>
      </c>
      <c r="B125" s="10">
        <v>140001</v>
      </c>
      <c r="C125" s="3" t="s">
        <v>5</v>
      </c>
      <c r="D125" s="3" t="s">
        <v>1</v>
      </c>
      <c r="E125" s="3" t="s">
        <v>8</v>
      </c>
      <c r="F125" s="3">
        <v>76</v>
      </c>
      <c r="G125" s="3">
        <v>78</v>
      </c>
      <c r="H125" s="3" t="s">
        <v>2</v>
      </c>
      <c r="I125" s="19" t="s">
        <v>2</v>
      </c>
      <c r="J125" s="3" t="s">
        <v>13</v>
      </c>
    </row>
    <row r="126" spans="1:10" x14ac:dyDescent="0.35">
      <c r="A126" s="3" t="s">
        <v>65</v>
      </c>
      <c r="B126" s="10">
        <v>140002</v>
      </c>
      <c r="C126" s="3" t="s">
        <v>5</v>
      </c>
      <c r="D126" s="3" t="s">
        <v>1</v>
      </c>
      <c r="E126" s="3" t="s">
        <v>8</v>
      </c>
      <c r="F126" s="3">
        <v>61</v>
      </c>
      <c r="G126" s="3">
        <v>79</v>
      </c>
      <c r="H126" s="3" t="s">
        <v>2</v>
      </c>
      <c r="I126" s="19" t="s">
        <v>2</v>
      </c>
      <c r="J126" s="3" t="s">
        <v>13</v>
      </c>
    </row>
    <row r="127" spans="1:10" x14ac:dyDescent="0.35">
      <c r="A127" s="3" t="s">
        <v>65</v>
      </c>
      <c r="B127" s="10">
        <v>140004</v>
      </c>
      <c r="C127" s="3" t="s">
        <v>5</v>
      </c>
      <c r="D127" s="3" t="s">
        <v>1</v>
      </c>
      <c r="E127" s="3" t="s">
        <v>10</v>
      </c>
      <c r="F127" s="3">
        <v>67</v>
      </c>
      <c r="G127" s="3">
        <v>67</v>
      </c>
      <c r="H127" s="3" t="s">
        <v>2</v>
      </c>
      <c r="I127" s="18" t="s">
        <v>2</v>
      </c>
      <c r="J127" s="3"/>
    </row>
    <row r="128" spans="1:10" x14ac:dyDescent="0.35">
      <c r="A128" s="3" t="s">
        <v>65</v>
      </c>
      <c r="B128" s="10">
        <v>140005</v>
      </c>
      <c r="C128" s="3" t="s">
        <v>5</v>
      </c>
      <c r="D128" s="3" t="s">
        <v>1</v>
      </c>
      <c r="E128" s="3" t="s">
        <v>8</v>
      </c>
      <c r="F128" s="3">
        <v>26</v>
      </c>
      <c r="G128" s="3">
        <v>53</v>
      </c>
      <c r="H128" s="3"/>
      <c r="I128" s="3"/>
      <c r="J128" s="3" t="s">
        <v>17</v>
      </c>
    </row>
    <row r="129" spans="1:10" x14ac:dyDescent="0.35">
      <c r="A129" s="3" t="s">
        <v>65</v>
      </c>
      <c r="B129" s="10">
        <v>140006</v>
      </c>
      <c r="C129" s="3" t="s">
        <v>5</v>
      </c>
      <c r="D129" s="3" t="s">
        <v>1</v>
      </c>
      <c r="E129" s="3" t="s">
        <v>8</v>
      </c>
      <c r="F129" s="3">
        <v>54</v>
      </c>
      <c r="G129" s="3">
        <v>62</v>
      </c>
      <c r="H129" s="3" t="s">
        <v>2</v>
      </c>
      <c r="I129" s="18" t="s">
        <v>2</v>
      </c>
      <c r="J129" s="3"/>
    </row>
    <row r="130" spans="1:10" x14ac:dyDescent="0.35">
      <c r="A130" s="3" t="s">
        <v>65</v>
      </c>
      <c r="B130" s="10">
        <v>140007</v>
      </c>
      <c r="C130" s="3" t="s">
        <v>5</v>
      </c>
      <c r="D130" s="3" t="s">
        <v>1</v>
      </c>
      <c r="E130" s="3" t="s">
        <v>6</v>
      </c>
      <c r="F130" s="3">
        <v>74</v>
      </c>
      <c r="G130" s="3">
        <v>77</v>
      </c>
      <c r="H130" s="3" t="s">
        <v>2</v>
      </c>
      <c r="I130" s="3"/>
      <c r="J130" s="3"/>
    </row>
    <row r="131" spans="1:10" x14ac:dyDescent="0.35">
      <c r="A131" s="3" t="s">
        <v>65</v>
      </c>
      <c r="B131" s="10">
        <v>140008</v>
      </c>
      <c r="C131" s="3" t="s">
        <v>7</v>
      </c>
      <c r="D131" s="3" t="s">
        <v>1</v>
      </c>
      <c r="E131" s="3" t="s">
        <v>6</v>
      </c>
      <c r="F131" s="3">
        <v>71</v>
      </c>
      <c r="G131" s="3">
        <v>75</v>
      </c>
      <c r="H131" s="3" t="s">
        <v>2</v>
      </c>
      <c r="I131" s="18" t="s">
        <v>2</v>
      </c>
      <c r="J131" s="3" t="s">
        <v>13</v>
      </c>
    </row>
    <row r="132" spans="1:10" x14ac:dyDescent="0.35">
      <c r="A132" s="3" t="s">
        <v>65</v>
      </c>
      <c r="B132" s="10">
        <v>140009</v>
      </c>
      <c r="C132" s="3" t="s">
        <v>5</v>
      </c>
      <c r="D132" s="3" t="s">
        <v>1</v>
      </c>
      <c r="E132" s="3" t="s">
        <v>8</v>
      </c>
      <c r="F132" s="3">
        <v>58</v>
      </c>
      <c r="G132" s="3">
        <v>76</v>
      </c>
      <c r="H132" s="3"/>
      <c r="I132" s="18" t="s">
        <v>2</v>
      </c>
      <c r="J132" s="3"/>
    </row>
    <row r="133" spans="1:10" x14ac:dyDescent="0.35">
      <c r="A133" s="3" t="s">
        <v>65</v>
      </c>
      <c r="B133" s="10" t="s">
        <v>74</v>
      </c>
      <c r="C133" s="3" t="s">
        <v>5</v>
      </c>
      <c r="D133" s="3" t="s">
        <v>1</v>
      </c>
      <c r="E133" s="3" t="s">
        <v>10</v>
      </c>
      <c r="F133" s="3">
        <v>36</v>
      </c>
      <c r="G133" s="3">
        <v>55</v>
      </c>
      <c r="H133" s="3" t="s">
        <v>2</v>
      </c>
      <c r="I133" s="18" t="s">
        <v>2</v>
      </c>
      <c r="J133" s="3"/>
    </row>
    <row r="134" spans="1:10" x14ac:dyDescent="0.35">
      <c r="A134" s="3" t="s">
        <v>65</v>
      </c>
      <c r="B134" s="10" t="s">
        <v>19</v>
      </c>
      <c r="C134" s="3" t="s">
        <v>5</v>
      </c>
      <c r="D134" s="3" t="s">
        <v>1</v>
      </c>
      <c r="E134" s="3" t="s">
        <v>6</v>
      </c>
      <c r="F134" s="3">
        <v>68</v>
      </c>
      <c r="G134" s="3">
        <v>74</v>
      </c>
      <c r="H134" s="3" t="s">
        <v>2</v>
      </c>
      <c r="I134" s="18" t="s">
        <v>2</v>
      </c>
      <c r="J134" s="3"/>
    </row>
    <row r="135" spans="1:10" x14ac:dyDescent="0.35">
      <c r="A135" s="3" t="s">
        <v>65</v>
      </c>
      <c r="B135" s="10" t="s">
        <v>72</v>
      </c>
      <c r="C135" s="3" t="s">
        <v>7</v>
      </c>
      <c r="D135" s="3" t="s">
        <v>1</v>
      </c>
      <c r="E135" s="3" t="s">
        <v>9</v>
      </c>
      <c r="F135" s="3">
        <v>60</v>
      </c>
      <c r="G135" s="3">
        <v>61</v>
      </c>
      <c r="H135" s="3" t="s">
        <v>2</v>
      </c>
      <c r="I135" s="18" t="s">
        <v>2</v>
      </c>
      <c r="J135" s="3" t="s">
        <v>22</v>
      </c>
    </row>
    <row r="136" spans="1:10" x14ac:dyDescent="0.35">
      <c r="A136" s="3" t="s">
        <v>65</v>
      </c>
      <c r="B136" s="10" t="s">
        <v>73</v>
      </c>
      <c r="C136" s="3" t="s">
        <v>5</v>
      </c>
      <c r="D136" s="3" t="s">
        <v>1</v>
      </c>
      <c r="E136" s="3" t="s">
        <v>10</v>
      </c>
      <c r="F136" s="3">
        <v>62</v>
      </c>
      <c r="G136" s="3">
        <v>73</v>
      </c>
      <c r="H136" s="3" t="s">
        <v>2</v>
      </c>
      <c r="I136" s="18" t="s">
        <v>2</v>
      </c>
      <c r="J136" s="3" t="s">
        <v>13</v>
      </c>
    </row>
    <row r="137" spans="1:10" x14ac:dyDescent="0.35">
      <c r="A137" s="3" t="s">
        <v>65</v>
      </c>
      <c r="B137" s="10" t="s">
        <v>38</v>
      </c>
      <c r="C137" s="3" t="s">
        <v>66</v>
      </c>
      <c r="D137" s="3" t="s">
        <v>1</v>
      </c>
      <c r="E137" s="3" t="s">
        <v>8</v>
      </c>
      <c r="F137" s="3">
        <v>80</v>
      </c>
      <c r="G137" s="3">
        <v>82</v>
      </c>
      <c r="H137" s="3" t="s">
        <v>2</v>
      </c>
      <c r="I137" s="18" t="s">
        <v>2</v>
      </c>
      <c r="J137" s="3" t="s">
        <v>13</v>
      </c>
    </row>
    <row r="138" spans="1:10" x14ac:dyDescent="0.35">
      <c r="A138" s="3" t="s">
        <v>65</v>
      </c>
      <c r="B138" s="10" t="s">
        <v>40</v>
      </c>
      <c r="C138" s="3" t="s">
        <v>5</v>
      </c>
      <c r="D138" s="3" t="s">
        <v>1</v>
      </c>
      <c r="E138" s="3" t="s">
        <v>6</v>
      </c>
      <c r="F138" s="3">
        <v>79</v>
      </c>
      <c r="G138" s="3">
        <v>80</v>
      </c>
      <c r="H138" s="3"/>
      <c r="I138" s="18" t="s">
        <v>2</v>
      </c>
      <c r="J138" s="3"/>
    </row>
    <row r="139" spans="1:10" x14ac:dyDescent="0.35">
      <c r="A139" s="3" t="s">
        <v>65</v>
      </c>
      <c r="B139" s="10" t="s">
        <v>39</v>
      </c>
      <c r="C139" s="3" t="s">
        <v>5</v>
      </c>
      <c r="D139" s="3" t="s">
        <v>1</v>
      </c>
      <c r="E139" s="3" t="s">
        <v>6</v>
      </c>
      <c r="F139" s="3">
        <v>65</v>
      </c>
      <c r="G139" s="3">
        <v>66</v>
      </c>
      <c r="H139" s="3" t="s">
        <v>2</v>
      </c>
      <c r="I139" s="18" t="s">
        <v>2</v>
      </c>
      <c r="J139" s="3"/>
    </row>
    <row r="140" spans="1:10" x14ac:dyDescent="0.35">
      <c r="A140" s="3" t="s">
        <v>65</v>
      </c>
      <c r="B140" s="10" t="s">
        <v>18</v>
      </c>
      <c r="C140" s="3" t="s">
        <v>5</v>
      </c>
      <c r="D140" s="3" t="s">
        <v>1</v>
      </c>
      <c r="E140" s="3" t="s">
        <v>10</v>
      </c>
      <c r="F140" s="3">
        <v>57</v>
      </c>
      <c r="G140" s="3">
        <v>69</v>
      </c>
      <c r="H140" s="3" t="s">
        <v>2</v>
      </c>
      <c r="I140" s="18" t="s">
        <v>2</v>
      </c>
      <c r="J140" s="3"/>
    </row>
    <row r="141" spans="1:10" x14ac:dyDescent="0.35">
      <c r="A141" s="3" t="s">
        <v>65</v>
      </c>
      <c r="B141" s="10" t="s">
        <v>42</v>
      </c>
      <c r="C141" s="3" t="s">
        <v>5</v>
      </c>
      <c r="D141" s="3" t="s">
        <v>1</v>
      </c>
      <c r="E141" s="3" t="s">
        <v>10</v>
      </c>
      <c r="F141" s="3">
        <v>71</v>
      </c>
      <c r="G141" s="3">
        <v>72</v>
      </c>
      <c r="H141" s="3" t="s">
        <v>2</v>
      </c>
      <c r="I141" s="18" t="s">
        <v>2</v>
      </c>
      <c r="J141" s="3"/>
    </row>
    <row r="142" spans="1:10" x14ac:dyDescent="0.35">
      <c r="A142" s="3" t="s">
        <v>65</v>
      </c>
      <c r="B142" s="10" t="s">
        <v>43</v>
      </c>
      <c r="C142" s="3" t="s">
        <v>7</v>
      </c>
      <c r="D142" s="3" t="s">
        <v>1</v>
      </c>
      <c r="E142" s="3" t="s">
        <v>6</v>
      </c>
      <c r="F142" s="3">
        <v>62</v>
      </c>
      <c r="G142" s="3">
        <v>63</v>
      </c>
      <c r="H142" s="3" t="s">
        <v>2</v>
      </c>
      <c r="I142" s="18" t="s">
        <v>2</v>
      </c>
      <c r="J142" s="3"/>
    </row>
    <row r="143" spans="1:10" x14ac:dyDescent="0.35">
      <c r="A143" s="3" t="s">
        <v>65</v>
      </c>
      <c r="B143" s="10" t="s">
        <v>45</v>
      </c>
      <c r="C143" s="3" t="s">
        <v>5</v>
      </c>
      <c r="D143" s="3" t="s">
        <v>1</v>
      </c>
      <c r="E143" s="3" t="s">
        <v>8</v>
      </c>
      <c r="F143" s="3">
        <v>67</v>
      </c>
      <c r="G143" s="3">
        <v>68</v>
      </c>
      <c r="H143" s="3" t="s">
        <v>2</v>
      </c>
      <c r="I143" s="18" t="s">
        <v>2</v>
      </c>
      <c r="J143" s="3" t="s">
        <v>13</v>
      </c>
    </row>
    <row r="144" spans="1:10" x14ac:dyDescent="0.35">
      <c r="A144" s="3" t="s">
        <v>65</v>
      </c>
      <c r="B144" s="10" t="s">
        <v>75</v>
      </c>
      <c r="C144" s="3" t="s">
        <v>5</v>
      </c>
      <c r="D144" s="3" t="s">
        <v>1</v>
      </c>
      <c r="E144" s="3" t="s">
        <v>10</v>
      </c>
      <c r="F144" s="3">
        <v>51</v>
      </c>
      <c r="G144" s="3">
        <v>65</v>
      </c>
      <c r="H144" s="3" t="s">
        <v>2</v>
      </c>
      <c r="I144" s="18" t="s">
        <v>2</v>
      </c>
      <c r="J144" s="3"/>
    </row>
    <row r="145" spans="1:10" x14ac:dyDescent="0.35">
      <c r="A145" s="3" t="s">
        <v>65</v>
      </c>
      <c r="B145" s="10" t="s">
        <v>25</v>
      </c>
      <c r="C145" s="3" t="s">
        <v>5</v>
      </c>
      <c r="D145" s="3" t="s">
        <v>1</v>
      </c>
      <c r="E145" s="3" t="s">
        <v>10</v>
      </c>
      <c r="F145" s="3">
        <v>75</v>
      </c>
      <c r="G145" s="3">
        <v>88</v>
      </c>
      <c r="H145" s="3" t="s">
        <v>2</v>
      </c>
      <c r="I145" s="18" t="s">
        <v>2</v>
      </c>
      <c r="J145" s="3" t="s">
        <v>26</v>
      </c>
    </row>
    <row r="146" spans="1:10" x14ac:dyDescent="0.35">
      <c r="A146" s="3" t="s">
        <v>65</v>
      </c>
      <c r="B146" s="10" t="s">
        <v>50</v>
      </c>
      <c r="C146" s="3" t="s">
        <v>5</v>
      </c>
      <c r="D146" s="3" t="s">
        <v>1</v>
      </c>
      <c r="E146" s="3" t="s">
        <v>10</v>
      </c>
      <c r="F146" s="3">
        <v>65</v>
      </c>
      <c r="G146" s="3">
        <v>67</v>
      </c>
      <c r="H146" s="3" t="s">
        <v>2</v>
      </c>
      <c r="I146" s="18" t="s">
        <v>2</v>
      </c>
      <c r="J146" s="3" t="s">
        <v>13</v>
      </c>
    </row>
    <row r="147" spans="1:10" x14ac:dyDescent="0.35">
      <c r="A147" s="3" t="s">
        <v>65</v>
      </c>
      <c r="B147" s="10" t="s">
        <v>76</v>
      </c>
      <c r="C147" s="3" t="s">
        <v>5</v>
      </c>
      <c r="D147" s="3" t="s">
        <v>1</v>
      </c>
      <c r="E147" s="3" t="s">
        <v>10</v>
      </c>
      <c r="F147" s="3">
        <v>69</v>
      </c>
      <c r="G147" s="3">
        <v>71</v>
      </c>
      <c r="H147" s="3" t="s">
        <v>2</v>
      </c>
      <c r="I147" s="18" t="s">
        <v>2</v>
      </c>
      <c r="J147" s="3" t="s">
        <v>13</v>
      </c>
    </row>
    <row r="148" spans="1:10" x14ac:dyDescent="0.35">
      <c r="A148" s="3" t="s">
        <v>65</v>
      </c>
      <c r="B148" s="10" t="s">
        <v>15</v>
      </c>
      <c r="C148" s="3" t="s">
        <v>5</v>
      </c>
      <c r="D148" s="3" t="s">
        <v>1</v>
      </c>
      <c r="E148" s="3" t="s">
        <v>10</v>
      </c>
      <c r="F148" s="3">
        <v>55</v>
      </c>
      <c r="G148" s="3">
        <v>88</v>
      </c>
      <c r="H148" s="3" t="s">
        <v>2</v>
      </c>
      <c r="I148" s="18" t="s">
        <v>2</v>
      </c>
      <c r="J148" s="3" t="s">
        <v>13</v>
      </c>
    </row>
    <row r="149" spans="1:10" x14ac:dyDescent="0.35">
      <c r="A149" s="3" t="s">
        <v>65</v>
      </c>
      <c r="B149" s="10" t="s">
        <v>41</v>
      </c>
      <c r="C149" s="3" t="s">
        <v>5</v>
      </c>
      <c r="D149" s="3" t="s">
        <v>1</v>
      </c>
      <c r="E149" s="3" t="s">
        <v>10</v>
      </c>
      <c r="F149" s="3">
        <v>63</v>
      </c>
      <c r="G149" s="3">
        <v>66</v>
      </c>
      <c r="H149" s="3" t="s">
        <v>2</v>
      </c>
      <c r="I149" s="18" t="s">
        <v>2</v>
      </c>
      <c r="J149" s="3"/>
    </row>
    <row r="150" spans="1:10" x14ac:dyDescent="0.35">
      <c r="A150" s="3" t="s">
        <v>65</v>
      </c>
      <c r="B150" s="10" t="s">
        <v>77</v>
      </c>
      <c r="C150" s="3" t="s">
        <v>5</v>
      </c>
      <c r="D150" s="3" t="s">
        <v>1</v>
      </c>
      <c r="E150" s="3" t="s">
        <v>10</v>
      </c>
      <c r="F150" s="3">
        <v>50</v>
      </c>
      <c r="G150" s="3">
        <v>83</v>
      </c>
      <c r="H150" s="3" t="s">
        <v>2</v>
      </c>
      <c r="I150" s="18" t="s">
        <v>2</v>
      </c>
      <c r="J150" s="3" t="s">
        <v>13</v>
      </c>
    </row>
    <row r="151" spans="1:10" x14ac:dyDescent="0.35">
      <c r="A151" s="3" t="s">
        <v>65</v>
      </c>
      <c r="B151" s="10" t="s">
        <v>33</v>
      </c>
      <c r="C151" s="3" t="s">
        <v>5</v>
      </c>
      <c r="D151" s="3" t="s">
        <v>1</v>
      </c>
      <c r="E151" s="3" t="s">
        <v>10</v>
      </c>
      <c r="F151" s="3">
        <v>63</v>
      </c>
      <c r="G151" s="3">
        <v>68</v>
      </c>
      <c r="H151" s="3" t="s">
        <v>2</v>
      </c>
      <c r="I151" s="18" t="s">
        <v>2</v>
      </c>
      <c r="J151" s="3"/>
    </row>
    <row r="152" spans="1:10" x14ac:dyDescent="0.35">
      <c r="A152" s="3" t="s">
        <v>65</v>
      </c>
      <c r="B152" s="10" t="s">
        <v>78</v>
      </c>
      <c r="C152" s="3" t="s">
        <v>5</v>
      </c>
      <c r="D152" s="3" t="s">
        <v>3</v>
      </c>
      <c r="E152" s="3" t="s">
        <v>10</v>
      </c>
      <c r="F152" s="3">
        <v>65</v>
      </c>
      <c r="G152" s="3">
        <v>95</v>
      </c>
      <c r="H152" s="3" t="s">
        <v>2</v>
      </c>
      <c r="I152" s="18" t="s">
        <v>2</v>
      </c>
      <c r="J152" s="3" t="s">
        <v>13</v>
      </c>
    </row>
    <row r="153" spans="1:10" x14ac:dyDescent="0.35">
      <c r="A153" s="3" t="s">
        <v>65</v>
      </c>
      <c r="B153" s="10" t="s">
        <v>28</v>
      </c>
      <c r="C153" s="3" t="s">
        <v>7</v>
      </c>
      <c r="D153" s="3" t="s">
        <v>1</v>
      </c>
      <c r="E153" s="3" t="s">
        <v>10</v>
      </c>
      <c r="F153" s="3">
        <v>47</v>
      </c>
      <c r="G153" s="3">
        <v>89</v>
      </c>
      <c r="H153" s="3" t="s">
        <v>2</v>
      </c>
      <c r="I153" s="18" t="s">
        <v>2</v>
      </c>
      <c r="J153" s="3"/>
    </row>
    <row r="154" spans="1:10" x14ac:dyDescent="0.35">
      <c r="A154" s="3" t="s">
        <v>65</v>
      </c>
      <c r="B154" s="10" t="s">
        <v>23</v>
      </c>
      <c r="C154" s="3" t="s">
        <v>5</v>
      </c>
      <c r="D154" s="3" t="s">
        <v>1</v>
      </c>
      <c r="E154" s="3" t="s">
        <v>8</v>
      </c>
      <c r="F154" s="3">
        <v>52</v>
      </c>
      <c r="G154" s="3">
        <v>80</v>
      </c>
      <c r="H154" s="3" t="s">
        <v>2</v>
      </c>
      <c r="I154" s="18" t="s">
        <v>2</v>
      </c>
      <c r="J154" s="3"/>
    </row>
    <row r="155" spans="1:10" x14ac:dyDescent="0.35">
      <c r="A155" s="3" t="s">
        <v>65</v>
      </c>
      <c r="B155" s="10" t="s">
        <v>34</v>
      </c>
      <c r="C155" s="3" t="s">
        <v>5</v>
      </c>
      <c r="D155" s="3" t="s">
        <v>1</v>
      </c>
      <c r="E155" s="3" t="s">
        <v>10</v>
      </c>
      <c r="F155" s="3">
        <v>61</v>
      </c>
      <c r="G155" s="3">
        <v>68</v>
      </c>
      <c r="H155" s="3" t="s">
        <v>2</v>
      </c>
      <c r="I155" s="18" t="s">
        <v>2</v>
      </c>
      <c r="J155" s="3"/>
    </row>
    <row r="156" spans="1:10" x14ac:dyDescent="0.35">
      <c r="A156" s="3" t="s">
        <v>65</v>
      </c>
      <c r="B156" s="10" t="s">
        <v>46</v>
      </c>
      <c r="C156" s="3" t="s">
        <v>5</v>
      </c>
      <c r="D156" s="3" t="s">
        <v>1</v>
      </c>
      <c r="E156" s="3" t="s">
        <v>6</v>
      </c>
      <c r="F156" s="3">
        <v>51</v>
      </c>
      <c r="G156" s="3">
        <v>54</v>
      </c>
      <c r="H156" s="3" t="s">
        <v>47</v>
      </c>
      <c r="I156" s="18" t="s">
        <v>2</v>
      </c>
      <c r="J156" s="3" t="s">
        <v>48</v>
      </c>
    </row>
    <row r="157" spans="1:10" x14ac:dyDescent="0.35">
      <c r="A157" s="3" t="s">
        <v>65</v>
      </c>
      <c r="B157" s="10" t="s">
        <v>51</v>
      </c>
      <c r="C157" s="3" t="s">
        <v>5</v>
      </c>
      <c r="D157" s="3" t="s">
        <v>1</v>
      </c>
      <c r="E157" s="3" t="s">
        <v>10</v>
      </c>
      <c r="F157" s="3">
        <v>84</v>
      </c>
      <c r="G157" s="3">
        <v>87</v>
      </c>
      <c r="H157" s="3" t="s">
        <v>2</v>
      </c>
      <c r="I157" s="18" t="s">
        <v>2</v>
      </c>
      <c r="J157" s="3"/>
    </row>
    <row r="158" spans="1:10" x14ac:dyDescent="0.35">
      <c r="A158" s="3" t="s">
        <v>65</v>
      </c>
      <c r="B158" s="10" t="s">
        <v>53</v>
      </c>
      <c r="C158" s="3" t="s">
        <v>5</v>
      </c>
      <c r="D158" s="3" t="s">
        <v>1</v>
      </c>
      <c r="E158" s="3" t="s">
        <v>6</v>
      </c>
      <c r="F158" s="3">
        <v>49</v>
      </c>
      <c r="G158" s="3">
        <v>53</v>
      </c>
      <c r="H158" s="3" t="s">
        <v>2</v>
      </c>
      <c r="I158" s="18" t="s">
        <v>2</v>
      </c>
      <c r="J158" s="3" t="s">
        <v>48</v>
      </c>
    </row>
    <row r="159" spans="1:10" x14ac:dyDescent="0.35">
      <c r="A159" s="3" t="s">
        <v>65</v>
      </c>
      <c r="B159" s="10" t="s">
        <v>52</v>
      </c>
      <c r="C159" s="3" t="s">
        <v>5</v>
      </c>
      <c r="D159" s="3" t="s">
        <v>1</v>
      </c>
      <c r="E159" s="3" t="s">
        <v>9</v>
      </c>
      <c r="F159" s="3">
        <v>70</v>
      </c>
      <c r="G159" s="3">
        <v>72</v>
      </c>
      <c r="H159" s="3" t="s">
        <v>2</v>
      </c>
      <c r="I159" s="18" t="s">
        <v>2</v>
      </c>
      <c r="J159" s="3" t="s">
        <v>13</v>
      </c>
    </row>
    <row r="160" spans="1:10" x14ac:dyDescent="0.35">
      <c r="A160" s="3" t="s">
        <v>65</v>
      </c>
      <c r="B160" s="10" t="s">
        <v>16</v>
      </c>
      <c r="C160" s="3" t="s">
        <v>5</v>
      </c>
      <c r="D160" s="3" t="s">
        <v>1</v>
      </c>
      <c r="E160" s="3" t="s">
        <v>10</v>
      </c>
      <c r="F160" s="3">
        <v>68</v>
      </c>
      <c r="G160" s="3">
        <v>80</v>
      </c>
      <c r="H160" s="3" t="s">
        <v>2</v>
      </c>
      <c r="I160" s="3"/>
      <c r="J160" s="3"/>
    </row>
    <row r="161" spans="1:10" x14ac:dyDescent="0.35">
      <c r="A161" s="3" t="s">
        <v>65</v>
      </c>
      <c r="B161" s="10" t="s">
        <v>24</v>
      </c>
      <c r="C161" s="3" t="s">
        <v>5</v>
      </c>
      <c r="D161" s="3" t="s">
        <v>1</v>
      </c>
      <c r="E161" s="3" t="s">
        <v>8</v>
      </c>
      <c r="F161" s="3">
        <v>57</v>
      </c>
      <c r="G161" s="3">
        <v>70</v>
      </c>
      <c r="H161" s="3" t="s">
        <v>2</v>
      </c>
      <c r="I161" s="18" t="s">
        <v>2</v>
      </c>
      <c r="J161" s="3"/>
    </row>
    <row r="162" spans="1:10" x14ac:dyDescent="0.35">
      <c r="A162" s="3" t="s">
        <v>65</v>
      </c>
      <c r="B162" s="10" t="s">
        <v>79</v>
      </c>
      <c r="C162" s="3" t="s">
        <v>5</v>
      </c>
      <c r="D162" s="3" t="s">
        <v>1</v>
      </c>
      <c r="E162" s="3" t="s">
        <v>9</v>
      </c>
      <c r="F162" s="3">
        <v>54</v>
      </c>
      <c r="G162" s="3">
        <v>67</v>
      </c>
      <c r="H162" s="3" t="s">
        <v>2</v>
      </c>
      <c r="I162" s="18" t="s">
        <v>2</v>
      </c>
      <c r="J162" s="3"/>
    </row>
    <row r="163" spans="1:10" ht="26" x14ac:dyDescent="0.35">
      <c r="A163" s="3" t="s">
        <v>65</v>
      </c>
      <c r="B163" s="10" t="s">
        <v>27</v>
      </c>
      <c r="C163" s="3" t="s">
        <v>5</v>
      </c>
      <c r="D163" s="3" t="s">
        <v>1</v>
      </c>
      <c r="E163" s="3" t="s">
        <v>8</v>
      </c>
      <c r="F163" s="3">
        <v>39</v>
      </c>
      <c r="G163" s="3">
        <v>75</v>
      </c>
      <c r="H163" s="3" t="s">
        <v>2</v>
      </c>
      <c r="I163" s="18" t="s">
        <v>2</v>
      </c>
      <c r="J163" s="3" t="s">
        <v>12</v>
      </c>
    </row>
    <row r="164" spans="1:10" x14ac:dyDescent="0.35">
      <c r="A164" s="3" t="s">
        <v>65</v>
      </c>
      <c r="B164" s="10" t="s">
        <v>55</v>
      </c>
      <c r="C164" s="3" t="s">
        <v>7</v>
      </c>
      <c r="D164" s="3" t="s">
        <v>3</v>
      </c>
      <c r="E164" s="3" t="s">
        <v>10</v>
      </c>
      <c r="F164" s="3">
        <v>52</v>
      </c>
      <c r="G164" s="3">
        <v>55</v>
      </c>
      <c r="H164" s="3" t="s">
        <v>2</v>
      </c>
      <c r="I164" s="18" t="s">
        <v>2</v>
      </c>
      <c r="J164" s="3"/>
    </row>
    <row r="165" spans="1:10" x14ac:dyDescent="0.35">
      <c r="A165" s="3" t="s">
        <v>65</v>
      </c>
      <c r="B165" s="10" t="s">
        <v>54</v>
      </c>
      <c r="C165" s="3" t="s">
        <v>5</v>
      </c>
      <c r="D165" s="3" t="s">
        <v>1</v>
      </c>
      <c r="E165" s="3" t="s">
        <v>6</v>
      </c>
      <c r="F165" s="3">
        <v>68</v>
      </c>
      <c r="G165" s="3">
        <v>70</v>
      </c>
      <c r="H165" s="3" t="s">
        <v>2</v>
      </c>
      <c r="I165" s="3"/>
      <c r="J165" s="3"/>
    </row>
    <row r="166" spans="1:10" x14ac:dyDescent="0.35">
      <c r="A166" s="3" t="s">
        <v>65</v>
      </c>
      <c r="B166" s="10" t="s">
        <v>56</v>
      </c>
      <c r="C166" s="3" t="s">
        <v>5</v>
      </c>
      <c r="D166" s="3" t="s">
        <v>1</v>
      </c>
      <c r="E166" s="3" t="s">
        <v>6</v>
      </c>
      <c r="F166" s="3">
        <v>76</v>
      </c>
      <c r="G166" s="3">
        <v>79</v>
      </c>
      <c r="H166" s="3" t="s">
        <v>2</v>
      </c>
      <c r="I166" s="18" t="s">
        <v>2</v>
      </c>
      <c r="J166" s="3"/>
    </row>
    <row r="167" spans="1:10" x14ac:dyDescent="0.35">
      <c r="A167" s="3" t="s">
        <v>65</v>
      </c>
      <c r="B167" s="10" t="s">
        <v>35</v>
      </c>
      <c r="C167" s="3" t="s">
        <v>5</v>
      </c>
      <c r="D167" s="3" t="s">
        <v>1</v>
      </c>
      <c r="E167" s="3" t="s">
        <v>6</v>
      </c>
      <c r="F167" s="3">
        <v>49</v>
      </c>
      <c r="G167" s="3">
        <v>55</v>
      </c>
      <c r="H167" s="3" t="s">
        <v>2</v>
      </c>
      <c r="I167" s="18" t="s">
        <v>2</v>
      </c>
      <c r="J167" s="3" t="s">
        <v>26</v>
      </c>
    </row>
    <row r="168" spans="1:10" x14ac:dyDescent="0.35">
      <c r="A168" s="3" t="s">
        <v>65</v>
      </c>
      <c r="B168" s="10" t="s">
        <v>57</v>
      </c>
      <c r="C168" s="3" t="s">
        <v>5</v>
      </c>
      <c r="D168" s="3" t="s">
        <v>1</v>
      </c>
      <c r="E168" s="3" t="s">
        <v>9</v>
      </c>
      <c r="F168" s="3">
        <v>65</v>
      </c>
      <c r="G168" s="3">
        <v>69</v>
      </c>
      <c r="H168" s="3" t="s">
        <v>2</v>
      </c>
      <c r="I168" s="18" t="s">
        <v>2</v>
      </c>
      <c r="J168" s="3"/>
    </row>
    <row r="169" spans="1:10" x14ac:dyDescent="0.35">
      <c r="A169" s="3" t="s">
        <v>65</v>
      </c>
      <c r="B169" s="10" t="s">
        <v>37</v>
      </c>
      <c r="C169" s="3" t="s">
        <v>5</v>
      </c>
      <c r="D169" s="3" t="s">
        <v>1</v>
      </c>
      <c r="E169" s="3" t="s">
        <v>6</v>
      </c>
      <c r="F169" s="3">
        <v>64</v>
      </c>
      <c r="G169" s="3">
        <v>68</v>
      </c>
      <c r="H169" s="3" t="s">
        <v>2</v>
      </c>
      <c r="I169" s="18" t="s">
        <v>2</v>
      </c>
      <c r="J169" s="3"/>
    </row>
    <row r="170" spans="1:10" x14ac:dyDescent="0.35">
      <c r="A170" s="3" t="s">
        <v>65</v>
      </c>
      <c r="B170" s="10" t="s">
        <v>14</v>
      </c>
      <c r="C170" s="3" t="s">
        <v>5</v>
      </c>
      <c r="D170" s="3" t="s">
        <v>1</v>
      </c>
      <c r="E170" s="3" t="s">
        <v>10</v>
      </c>
      <c r="F170" s="3">
        <v>66</v>
      </c>
      <c r="G170" s="3">
        <v>86</v>
      </c>
      <c r="H170" s="3" t="s">
        <v>2</v>
      </c>
      <c r="I170" s="18" t="s">
        <v>2</v>
      </c>
      <c r="J170" s="3"/>
    </row>
    <row r="171" spans="1:10" x14ac:dyDescent="0.35">
      <c r="A171" s="3" t="s">
        <v>65</v>
      </c>
      <c r="B171" s="10" t="s">
        <v>59</v>
      </c>
      <c r="C171" s="3" t="s">
        <v>5</v>
      </c>
      <c r="D171" s="3" t="s">
        <v>1</v>
      </c>
      <c r="E171" s="3" t="s">
        <v>8</v>
      </c>
      <c r="F171" s="3">
        <v>69</v>
      </c>
      <c r="G171" s="3">
        <v>72</v>
      </c>
      <c r="H171" s="3" t="s">
        <v>2</v>
      </c>
      <c r="I171" s="18" t="s">
        <v>2</v>
      </c>
      <c r="J171" s="3"/>
    </row>
    <row r="172" spans="1:10" x14ac:dyDescent="0.35">
      <c r="A172" s="3" t="s">
        <v>65</v>
      </c>
      <c r="B172" s="10" t="s">
        <v>29</v>
      </c>
      <c r="C172" s="3" t="s">
        <v>5</v>
      </c>
      <c r="D172" s="3" t="s">
        <v>1</v>
      </c>
      <c r="E172" s="3" t="s">
        <v>10</v>
      </c>
      <c r="F172" s="3">
        <v>64</v>
      </c>
      <c r="G172" s="3" t="s">
        <v>30</v>
      </c>
      <c r="H172" s="3" t="s">
        <v>2</v>
      </c>
      <c r="I172" s="18" t="s">
        <v>2</v>
      </c>
      <c r="J172" s="3" t="s">
        <v>13</v>
      </c>
    </row>
    <row r="173" spans="1:10" x14ac:dyDescent="0.35">
      <c r="A173" s="3" t="s">
        <v>65</v>
      </c>
      <c r="B173" s="10" t="s">
        <v>36</v>
      </c>
      <c r="C173" s="3" t="s">
        <v>5</v>
      </c>
      <c r="D173" s="3" t="s">
        <v>3</v>
      </c>
      <c r="E173" s="3" t="s">
        <v>10</v>
      </c>
      <c r="F173" s="3">
        <v>51</v>
      </c>
      <c r="G173" s="3">
        <v>58</v>
      </c>
      <c r="H173" s="3" t="s">
        <v>2</v>
      </c>
      <c r="I173" s="18" t="s">
        <v>2</v>
      </c>
      <c r="J173" s="3"/>
    </row>
    <row r="174" spans="1:10" x14ac:dyDescent="0.35">
      <c r="A174" s="3" t="s">
        <v>65</v>
      </c>
      <c r="B174" s="10" t="s">
        <v>60</v>
      </c>
      <c r="C174" s="3" t="s">
        <v>5</v>
      </c>
      <c r="D174" s="3" t="s">
        <v>1</v>
      </c>
      <c r="E174" s="3" t="s">
        <v>8</v>
      </c>
      <c r="F174" s="3">
        <v>62</v>
      </c>
      <c r="G174" s="3">
        <v>65</v>
      </c>
      <c r="H174" s="3" t="s">
        <v>2</v>
      </c>
      <c r="I174" s="18" t="s">
        <v>2</v>
      </c>
      <c r="J174" s="3"/>
    </row>
    <row r="175" spans="1:10" x14ac:dyDescent="0.35">
      <c r="A175" s="3" t="s">
        <v>65</v>
      </c>
      <c r="B175" s="10" t="s">
        <v>4</v>
      </c>
      <c r="C175" s="3" t="s">
        <v>5</v>
      </c>
      <c r="D175" s="3" t="s">
        <v>1</v>
      </c>
      <c r="E175" s="3" t="s">
        <v>6</v>
      </c>
      <c r="F175" s="3">
        <v>27</v>
      </c>
      <c r="G175" s="3">
        <v>50</v>
      </c>
      <c r="H175" s="3" t="s">
        <v>2</v>
      </c>
      <c r="I175" s="18" t="s">
        <v>2</v>
      </c>
      <c r="J175" s="3"/>
    </row>
    <row r="176" spans="1:10" x14ac:dyDescent="0.35">
      <c r="A176" s="3" t="s">
        <v>65</v>
      </c>
      <c r="B176" s="10" t="s">
        <v>61</v>
      </c>
      <c r="C176" s="3" t="s">
        <v>5</v>
      </c>
      <c r="D176" s="3" t="s">
        <v>1</v>
      </c>
      <c r="E176" s="3" t="s">
        <v>10</v>
      </c>
      <c r="F176" s="3">
        <v>56</v>
      </c>
      <c r="G176" s="3">
        <v>63</v>
      </c>
      <c r="H176" s="3" t="s">
        <v>2</v>
      </c>
      <c r="I176" s="18" t="s">
        <v>2</v>
      </c>
      <c r="J176" s="3"/>
    </row>
    <row r="177" spans="1:10" x14ac:dyDescent="0.35">
      <c r="A177" s="3" t="s">
        <v>65</v>
      </c>
      <c r="B177" s="10" t="s">
        <v>49</v>
      </c>
      <c r="C177" s="3" t="s">
        <v>7</v>
      </c>
      <c r="D177" s="3" t="s">
        <v>1</v>
      </c>
      <c r="E177" s="3" t="s">
        <v>10</v>
      </c>
      <c r="F177" s="3">
        <v>75</v>
      </c>
      <c r="G177" s="3">
        <v>84</v>
      </c>
      <c r="H177" s="3" t="s">
        <v>2</v>
      </c>
      <c r="I177" s="18" t="s">
        <v>2</v>
      </c>
      <c r="J177" s="3"/>
    </row>
    <row r="178" spans="1:10" x14ac:dyDescent="0.35">
      <c r="A178" s="3" t="s">
        <v>65</v>
      </c>
      <c r="B178" s="10" t="s">
        <v>62</v>
      </c>
      <c r="C178" s="3" t="s">
        <v>5</v>
      </c>
      <c r="D178" s="3" t="s">
        <v>1</v>
      </c>
      <c r="E178" s="3" t="s">
        <v>10</v>
      </c>
      <c r="F178" s="3">
        <v>50</v>
      </c>
      <c r="G178" s="3">
        <v>59</v>
      </c>
      <c r="H178" s="3" t="s">
        <v>2</v>
      </c>
      <c r="I178" s="18" t="s">
        <v>2</v>
      </c>
      <c r="J178" s="3"/>
    </row>
    <row r="179" spans="1:10" x14ac:dyDescent="0.35">
      <c r="A179" s="3" t="s">
        <v>65</v>
      </c>
      <c r="B179" s="10" t="s">
        <v>58</v>
      </c>
      <c r="C179" s="3" t="s">
        <v>5</v>
      </c>
      <c r="D179" s="3" t="s">
        <v>1</v>
      </c>
      <c r="E179" s="3" t="s">
        <v>8</v>
      </c>
      <c r="F179" s="3">
        <v>66</v>
      </c>
      <c r="G179" s="3">
        <v>69</v>
      </c>
      <c r="H179" s="3" t="s">
        <v>2</v>
      </c>
      <c r="I179" s="18" t="s">
        <v>2</v>
      </c>
      <c r="J179" s="3"/>
    </row>
    <row r="180" spans="1:10" x14ac:dyDescent="0.35">
      <c r="A180" s="3" t="s">
        <v>65</v>
      </c>
      <c r="B180" s="10" t="s">
        <v>80</v>
      </c>
      <c r="C180" s="3" t="s">
        <v>5</v>
      </c>
      <c r="D180" s="3" t="s">
        <v>1</v>
      </c>
      <c r="E180" s="3" t="s">
        <v>8</v>
      </c>
      <c r="F180" s="3">
        <v>69</v>
      </c>
      <c r="G180" s="3">
        <v>71</v>
      </c>
      <c r="H180" s="3" t="s">
        <v>2</v>
      </c>
      <c r="I180" s="18" t="s">
        <v>2</v>
      </c>
      <c r="J180" s="3" t="s">
        <v>22</v>
      </c>
    </row>
    <row r="181" spans="1:10" x14ac:dyDescent="0.35">
      <c r="A181" s="3" t="s">
        <v>65</v>
      </c>
      <c r="B181" s="10" t="s">
        <v>31</v>
      </c>
      <c r="C181" s="3" t="s">
        <v>5</v>
      </c>
      <c r="D181" s="3" t="s">
        <v>1</v>
      </c>
      <c r="E181" s="3" t="s">
        <v>10</v>
      </c>
      <c r="F181" s="3">
        <v>62</v>
      </c>
      <c r="G181" s="3">
        <v>82</v>
      </c>
      <c r="H181" s="3" t="s">
        <v>2</v>
      </c>
      <c r="I181" s="18" t="s">
        <v>2</v>
      </c>
      <c r="J181" s="3" t="s">
        <v>13</v>
      </c>
    </row>
    <row r="182" spans="1:10" ht="26" x14ac:dyDescent="0.35">
      <c r="A182" s="3" t="s">
        <v>65</v>
      </c>
      <c r="B182" s="10" t="s">
        <v>81</v>
      </c>
      <c r="C182" s="3" t="s">
        <v>7</v>
      </c>
      <c r="D182" s="3" t="s">
        <v>1</v>
      </c>
      <c r="E182" s="3" t="s">
        <v>8</v>
      </c>
      <c r="F182" s="3">
        <v>64</v>
      </c>
      <c r="G182" s="3">
        <v>74</v>
      </c>
      <c r="H182" s="3" t="s">
        <v>2</v>
      </c>
      <c r="I182" s="18" t="s">
        <v>2</v>
      </c>
      <c r="J182" s="3" t="s">
        <v>82</v>
      </c>
    </row>
    <row r="183" spans="1:10" x14ac:dyDescent="0.35">
      <c r="A183" s="3" t="s">
        <v>65</v>
      </c>
      <c r="B183" s="10" t="s">
        <v>83</v>
      </c>
      <c r="C183" s="3" t="s">
        <v>5</v>
      </c>
      <c r="D183" s="3" t="s">
        <v>1</v>
      </c>
      <c r="E183" s="3" t="s">
        <v>10</v>
      </c>
      <c r="F183" s="3">
        <v>69</v>
      </c>
      <c r="G183" s="3">
        <v>73</v>
      </c>
      <c r="H183" s="3" t="s">
        <v>2</v>
      </c>
      <c r="I183" s="18" t="s">
        <v>2</v>
      </c>
      <c r="J183" s="3"/>
    </row>
    <row r="184" spans="1:10" x14ac:dyDescent="0.35">
      <c r="A184" s="3" t="s">
        <v>65</v>
      </c>
      <c r="B184" s="10" t="s">
        <v>63</v>
      </c>
      <c r="C184" s="3" t="s">
        <v>5</v>
      </c>
      <c r="D184" s="3" t="s">
        <v>1</v>
      </c>
      <c r="E184" s="3" t="s">
        <v>10</v>
      </c>
      <c r="F184" s="3">
        <v>66</v>
      </c>
      <c r="G184" s="3">
        <v>69</v>
      </c>
      <c r="H184" s="3" t="s">
        <v>2</v>
      </c>
      <c r="I184" s="18" t="s">
        <v>2</v>
      </c>
      <c r="J184" s="3"/>
    </row>
    <row r="185" spans="1:10" x14ac:dyDescent="0.35">
      <c r="A185" s="3" t="s">
        <v>65</v>
      </c>
      <c r="B185" s="10" t="s">
        <v>32</v>
      </c>
      <c r="C185" s="3" t="s">
        <v>66</v>
      </c>
      <c r="D185" s="3" t="s">
        <v>1</v>
      </c>
      <c r="E185" s="3" t="s">
        <v>10</v>
      </c>
      <c r="F185" s="3">
        <v>67</v>
      </c>
      <c r="G185" s="3">
        <v>87</v>
      </c>
      <c r="H185" s="3" t="s">
        <v>2</v>
      </c>
      <c r="I185" s="18" t="s">
        <v>2</v>
      </c>
      <c r="J185" s="3"/>
    </row>
    <row r="186" spans="1:10" x14ac:dyDescent="0.35">
      <c r="A186" s="3" t="s">
        <v>65</v>
      </c>
      <c r="B186" s="10" t="s">
        <v>84</v>
      </c>
      <c r="C186" s="3" t="s">
        <v>66</v>
      </c>
      <c r="D186" s="3" t="s">
        <v>1</v>
      </c>
      <c r="E186" s="3" t="s">
        <v>8</v>
      </c>
      <c r="F186" s="3">
        <v>68</v>
      </c>
      <c r="G186" s="3">
        <v>81</v>
      </c>
      <c r="H186" s="3" t="s">
        <v>2</v>
      </c>
      <c r="I186" s="18" t="s">
        <v>2</v>
      </c>
      <c r="J186" s="3" t="s">
        <v>70</v>
      </c>
    </row>
    <row r="187" spans="1:10" x14ac:dyDescent="0.35">
      <c r="A187" s="3" t="s">
        <v>65</v>
      </c>
      <c r="B187" s="10" t="s">
        <v>85</v>
      </c>
      <c r="C187" s="3" t="s">
        <v>5</v>
      </c>
      <c r="D187" s="3" t="s">
        <v>1</v>
      </c>
      <c r="E187" s="3" t="s">
        <v>6</v>
      </c>
      <c r="F187" s="3">
        <v>50</v>
      </c>
      <c r="G187" s="3">
        <v>58</v>
      </c>
      <c r="H187" s="3" t="s">
        <v>2</v>
      </c>
      <c r="I187" s="18" t="s">
        <v>2</v>
      </c>
      <c r="J187" s="3" t="s">
        <v>48</v>
      </c>
    </row>
    <row r="188" spans="1:10" x14ac:dyDescent="0.35">
      <c r="A188" s="3" t="s">
        <v>65</v>
      </c>
      <c r="B188" s="10" t="s">
        <v>86</v>
      </c>
      <c r="C188" s="3" t="s">
        <v>5</v>
      </c>
      <c r="D188" s="3" t="s">
        <v>1</v>
      </c>
      <c r="E188" s="3" t="s">
        <v>8</v>
      </c>
      <c r="F188" s="3">
        <v>42</v>
      </c>
      <c r="G188" s="3">
        <v>48</v>
      </c>
      <c r="H188" s="3" t="s">
        <v>2</v>
      </c>
      <c r="I188" s="3"/>
      <c r="J188" s="3"/>
    </row>
    <row r="189" spans="1:10" x14ac:dyDescent="0.35">
      <c r="A189" s="3" t="s">
        <v>65</v>
      </c>
      <c r="B189" s="10" t="s">
        <v>87</v>
      </c>
      <c r="C189" s="3" t="s">
        <v>5</v>
      </c>
      <c r="D189" s="3" t="s">
        <v>1</v>
      </c>
      <c r="E189" s="3" t="s">
        <v>10</v>
      </c>
      <c r="F189" s="3">
        <v>61</v>
      </c>
      <c r="G189" s="3">
        <v>65</v>
      </c>
      <c r="H189" s="3" t="s">
        <v>2</v>
      </c>
      <c r="I189" s="3"/>
      <c r="J189" s="3"/>
    </row>
    <row r="190" spans="1:10" x14ac:dyDescent="0.35">
      <c r="A190" s="3" t="s">
        <v>65</v>
      </c>
      <c r="B190" s="10" t="s">
        <v>88</v>
      </c>
      <c r="C190" s="3" t="s">
        <v>5</v>
      </c>
      <c r="D190" s="3" t="s">
        <v>1</v>
      </c>
      <c r="E190" s="3" t="s">
        <v>8</v>
      </c>
      <c r="F190" s="3">
        <v>50</v>
      </c>
      <c r="G190" s="3">
        <v>62</v>
      </c>
      <c r="H190" s="3" t="s">
        <v>2</v>
      </c>
      <c r="I190" s="18" t="s">
        <v>2</v>
      </c>
      <c r="J190" s="3"/>
    </row>
    <row r="191" spans="1:10" x14ac:dyDescent="0.35">
      <c r="A191" s="3" t="s">
        <v>65</v>
      </c>
      <c r="B191" s="10" t="s">
        <v>89</v>
      </c>
      <c r="C191" s="3" t="s">
        <v>5</v>
      </c>
      <c r="D191" s="3" t="s">
        <v>1</v>
      </c>
      <c r="E191" s="3" t="s">
        <v>6</v>
      </c>
      <c r="F191" s="3">
        <v>67</v>
      </c>
      <c r="G191" s="3">
        <v>69</v>
      </c>
      <c r="H191" s="3" t="s">
        <v>2</v>
      </c>
      <c r="I191" s="3"/>
      <c r="J191" s="3"/>
    </row>
    <row r="192" spans="1:10" x14ac:dyDescent="0.35">
      <c r="A192" s="3" t="s">
        <v>65</v>
      </c>
      <c r="B192" s="10" t="s">
        <v>90</v>
      </c>
      <c r="C192" s="3" t="s">
        <v>5</v>
      </c>
      <c r="D192" s="3" t="s">
        <v>1</v>
      </c>
      <c r="E192" s="3" t="s">
        <v>8</v>
      </c>
      <c r="F192" s="3">
        <v>55</v>
      </c>
      <c r="G192" s="3">
        <v>66</v>
      </c>
      <c r="H192" s="3" t="s">
        <v>2</v>
      </c>
      <c r="I192" s="18" t="s">
        <v>2</v>
      </c>
      <c r="J192" s="3" t="s">
        <v>48</v>
      </c>
    </row>
    <row r="193" spans="1:10" x14ac:dyDescent="0.35">
      <c r="A193" s="3" t="s">
        <v>65</v>
      </c>
      <c r="B193" s="10" t="s">
        <v>91</v>
      </c>
      <c r="C193" s="3" t="s">
        <v>5</v>
      </c>
      <c r="D193" s="3" t="s">
        <v>1</v>
      </c>
      <c r="E193" s="3" t="s">
        <v>10</v>
      </c>
      <c r="F193" s="3">
        <v>49</v>
      </c>
      <c r="G193" s="3">
        <v>70</v>
      </c>
      <c r="H193" s="3" t="s">
        <v>2</v>
      </c>
      <c r="I193" s="18" t="s">
        <v>2</v>
      </c>
      <c r="J193" s="3" t="s">
        <v>13</v>
      </c>
    </row>
    <row r="194" spans="1:10" x14ac:dyDescent="0.35">
      <c r="A194" s="3" t="s">
        <v>65</v>
      </c>
      <c r="B194" s="10" t="s">
        <v>93</v>
      </c>
      <c r="C194" s="3" t="s">
        <v>5</v>
      </c>
      <c r="D194" s="3" t="s">
        <v>1</v>
      </c>
      <c r="E194" s="3" t="s">
        <v>10</v>
      </c>
      <c r="F194" s="3">
        <v>63</v>
      </c>
      <c r="G194" s="3">
        <v>87</v>
      </c>
      <c r="H194" s="3" t="s">
        <v>2</v>
      </c>
      <c r="I194" s="18" t="s">
        <v>2</v>
      </c>
      <c r="J194" s="3"/>
    </row>
    <row r="195" spans="1:10" x14ac:dyDescent="0.35">
      <c r="A195" s="3" t="s">
        <v>65</v>
      </c>
      <c r="B195" s="10" t="s">
        <v>94</v>
      </c>
      <c r="C195" s="3" t="s">
        <v>5</v>
      </c>
      <c r="D195" s="3" t="s">
        <v>1</v>
      </c>
      <c r="E195" s="3" t="s">
        <v>8</v>
      </c>
      <c r="F195" s="3">
        <v>57</v>
      </c>
      <c r="G195" s="3">
        <v>60</v>
      </c>
      <c r="H195" s="3" t="s">
        <v>2</v>
      </c>
      <c r="I195" s="3"/>
      <c r="J195" s="3"/>
    </row>
    <row r="196" spans="1:10" x14ac:dyDescent="0.35">
      <c r="A196" s="3" t="s">
        <v>65</v>
      </c>
      <c r="B196" s="10" t="s">
        <v>92</v>
      </c>
      <c r="C196" s="3" t="s">
        <v>5</v>
      </c>
      <c r="D196" s="3" t="s">
        <v>1</v>
      </c>
      <c r="E196" s="3" t="s">
        <v>10</v>
      </c>
      <c r="F196" s="3">
        <v>75</v>
      </c>
      <c r="G196" s="3">
        <v>77</v>
      </c>
      <c r="H196" s="3" t="s">
        <v>2</v>
      </c>
      <c r="I196" s="3"/>
      <c r="J196" s="3"/>
    </row>
    <row r="197" spans="1:10" x14ac:dyDescent="0.35">
      <c r="A197" s="3" t="s">
        <v>65</v>
      </c>
      <c r="B197" s="10" t="s">
        <v>96</v>
      </c>
      <c r="C197" s="3" t="s">
        <v>5</v>
      </c>
      <c r="D197" s="3" t="s">
        <v>1</v>
      </c>
      <c r="E197" s="3" t="s">
        <v>6</v>
      </c>
      <c r="F197" s="3">
        <v>52</v>
      </c>
      <c r="G197" s="3">
        <v>53</v>
      </c>
      <c r="H197" s="3" t="s">
        <v>2</v>
      </c>
      <c r="I197" s="18" t="s">
        <v>2</v>
      </c>
      <c r="J197" s="3"/>
    </row>
    <row r="198" spans="1:10" x14ac:dyDescent="0.35">
      <c r="A198" s="3" t="s">
        <v>65</v>
      </c>
      <c r="B198" s="10" t="s">
        <v>97</v>
      </c>
      <c r="C198" s="3" t="s">
        <v>5</v>
      </c>
      <c r="D198" s="3" t="s">
        <v>1</v>
      </c>
      <c r="E198" s="3" t="s">
        <v>8</v>
      </c>
      <c r="F198" s="3">
        <v>63</v>
      </c>
      <c r="G198" s="3">
        <v>65</v>
      </c>
      <c r="H198" s="3" t="s">
        <v>2</v>
      </c>
      <c r="I198" s="3"/>
      <c r="J198" s="3"/>
    </row>
    <row r="199" spans="1:10" x14ac:dyDescent="0.35">
      <c r="A199" s="3" t="s">
        <v>65</v>
      </c>
      <c r="B199" s="10" t="s">
        <v>98</v>
      </c>
      <c r="C199" s="3" t="s">
        <v>5</v>
      </c>
      <c r="D199" s="3" t="s">
        <v>1</v>
      </c>
      <c r="E199" s="3" t="s">
        <v>8</v>
      </c>
      <c r="F199" s="3">
        <v>78</v>
      </c>
      <c r="G199" s="3">
        <v>79</v>
      </c>
      <c r="H199" s="3" t="s">
        <v>2</v>
      </c>
      <c r="I199" s="3"/>
      <c r="J199" s="3"/>
    </row>
    <row r="200" spans="1:10" x14ac:dyDescent="0.35">
      <c r="A200" s="3" t="s">
        <v>65</v>
      </c>
      <c r="B200" s="10" t="s">
        <v>99</v>
      </c>
      <c r="C200" s="3" t="s">
        <v>5</v>
      </c>
      <c r="D200" s="3" t="s">
        <v>1</v>
      </c>
      <c r="E200" s="3" t="s">
        <v>8</v>
      </c>
      <c r="F200" s="3">
        <v>73</v>
      </c>
      <c r="G200" s="3">
        <v>75</v>
      </c>
      <c r="H200" s="3" t="s">
        <v>2</v>
      </c>
      <c r="I200" s="3"/>
      <c r="J200" s="3"/>
    </row>
    <row r="201" spans="1:10" x14ac:dyDescent="0.35">
      <c r="A201" s="3" t="s">
        <v>65</v>
      </c>
      <c r="B201" s="10" t="s">
        <v>100</v>
      </c>
      <c r="C201" s="3" t="s">
        <v>5</v>
      </c>
      <c r="D201" s="3" t="s">
        <v>1</v>
      </c>
      <c r="E201" s="3" t="s">
        <v>8</v>
      </c>
      <c r="F201" s="3">
        <v>48</v>
      </c>
      <c r="G201" s="3">
        <v>49</v>
      </c>
      <c r="H201" s="3" t="s">
        <v>2</v>
      </c>
      <c r="I201" s="18" t="s">
        <v>2</v>
      </c>
      <c r="J201" s="3" t="s">
        <v>17</v>
      </c>
    </row>
    <row r="202" spans="1:10" x14ac:dyDescent="0.35">
      <c r="A202" s="3" t="s">
        <v>65</v>
      </c>
      <c r="B202" s="10" t="s">
        <v>101</v>
      </c>
      <c r="C202" s="3" t="s">
        <v>5</v>
      </c>
      <c r="D202" s="3" t="s">
        <v>1</v>
      </c>
      <c r="E202" s="3" t="s">
        <v>8</v>
      </c>
      <c r="F202" s="3">
        <v>88</v>
      </c>
      <c r="G202" s="3">
        <v>89</v>
      </c>
      <c r="H202" s="3" t="s">
        <v>2</v>
      </c>
      <c r="I202" s="3"/>
      <c r="J202" s="3"/>
    </row>
    <row r="203" spans="1:10" x14ac:dyDescent="0.35">
      <c r="A203" s="3" t="s">
        <v>65</v>
      </c>
      <c r="B203" s="10" t="s">
        <v>102</v>
      </c>
      <c r="C203" s="3" t="s">
        <v>5</v>
      </c>
      <c r="D203" s="3" t="s">
        <v>1</v>
      </c>
      <c r="E203" s="3" t="s">
        <v>10</v>
      </c>
      <c r="F203" s="3">
        <v>44</v>
      </c>
      <c r="G203" s="3">
        <v>56</v>
      </c>
      <c r="H203" s="3" t="s">
        <v>2</v>
      </c>
      <c r="I203" s="3"/>
      <c r="J203" s="3" t="s">
        <v>48</v>
      </c>
    </row>
    <row r="204" spans="1:10" x14ac:dyDescent="0.35">
      <c r="A204" s="3" t="s">
        <v>65</v>
      </c>
      <c r="B204" s="10" t="s">
        <v>103</v>
      </c>
      <c r="C204" s="3" t="s">
        <v>5</v>
      </c>
      <c r="D204" s="3" t="s">
        <v>1</v>
      </c>
      <c r="E204" s="3" t="s">
        <v>10</v>
      </c>
      <c r="F204" s="3">
        <v>72</v>
      </c>
      <c r="G204" s="3">
        <v>74</v>
      </c>
      <c r="H204" s="3" t="s">
        <v>2</v>
      </c>
      <c r="I204" s="18" t="s">
        <v>2</v>
      </c>
      <c r="J204" s="3" t="s">
        <v>13</v>
      </c>
    </row>
    <row r="205" spans="1:10" x14ac:dyDescent="0.35">
      <c r="A205" s="3" t="s">
        <v>65</v>
      </c>
      <c r="B205" s="10" t="s">
        <v>104</v>
      </c>
      <c r="C205" s="3" t="s">
        <v>5</v>
      </c>
      <c r="D205" s="3" t="s">
        <v>1</v>
      </c>
      <c r="E205" s="3" t="s">
        <v>6</v>
      </c>
      <c r="F205" s="3">
        <v>50</v>
      </c>
      <c r="G205" s="3">
        <v>74</v>
      </c>
      <c r="H205" s="3" t="s">
        <v>2</v>
      </c>
      <c r="I205" s="18" t="s">
        <v>2</v>
      </c>
      <c r="J205" s="3"/>
    </row>
    <row r="206" spans="1:10" x14ac:dyDescent="0.35">
      <c r="A206" s="3" t="s">
        <v>65</v>
      </c>
      <c r="B206" s="10" t="s">
        <v>105</v>
      </c>
      <c r="C206" s="3" t="s">
        <v>5</v>
      </c>
      <c r="D206" s="3" t="s">
        <v>1</v>
      </c>
      <c r="E206" s="3" t="s">
        <v>8</v>
      </c>
      <c r="F206" s="3">
        <v>62</v>
      </c>
      <c r="G206" s="3">
        <v>66</v>
      </c>
      <c r="H206" s="3" t="s">
        <v>2</v>
      </c>
      <c r="I206" s="18" t="s">
        <v>2</v>
      </c>
      <c r="J206" s="3"/>
    </row>
    <row r="207" spans="1:10" x14ac:dyDescent="0.35">
      <c r="A207" s="3" t="s">
        <v>65</v>
      </c>
      <c r="B207" s="10" t="s">
        <v>106</v>
      </c>
      <c r="C207" s="3" t="s">
        <v>7</v>
      </c>
      <c r="D207" s="3" t="s">
        <v>1</v>
      </c>
      <c r="E207" s="3" t="s">
        <v>10</v>
      </c>
      <c r="F207" s="3">
        <v>67</v>
      </c>
      <c r="G207" s="3">
        <v>69</v>
      </c>
      <c r="H207" s="3" t="s">
        <v>2</v>
      </c>
      <c r="I207" s="3"/>
      <c r="J207" s="3"/>
    </row>
    <row r="208" spans="1:10" x14ac:dyDescent="0.35">
      <c r="A208" s="3" t="s">
        <v>65</v>
      </c>
      <c r="B208" s="10" t="s">
        <v>107</v>
      </c>
      <c r="C208" s="3" t="s">
        <v>5</v>
      </c>
      <c r="D208" s="3" t="s">
        <v>1</v>
      </c>
      <c r="E208" s="3" t="s">
        <v>108</v>
      </c>
      <c r="F208" s="3">
        <v>42</v>
      </c>
      <c r="G208" s="3">
        <v>52</v>
      </c>
      <c r="H208" s="3" t="s">
        <v>2</v>
      </c>
      <c r="I208" s="3"/>
      <c r="J208" s="3"/>
    </row>
    <row r="209" spans="1:10" x14ac:dyDescent="0.35">
      <c r="A209" s="3" t="s">
        <v>65</v>
      </c>
      <c r="B209" s="10" t="s">
        <v>109</v>
      </c>
      <c r="C209" s="3" t="s">
        <v>5</v>
      </c>
      <c r="D209" s="3" t="s">
        <v>1</v>
      </c>
      <c r="E209" s="3" t="s">
        <v>110</v>
      </c>
      <c r="F209" s="3">
        <v>74</v>
      </c>
      <c r="G209" s="3">
        <v>78</v>
      </c>
      <c r="H209" s="3" t="s">
        <v>2</v>
      </c>
      <c r="I209" s="18" t="s">
        <v>2</v>
      </c>
      <c r="J209" s="3"/>
    </row>
    <row r="210" spans="1:10" x14ac:dyDescent="0.35">
      <c r="A210" s="3" t="s">
        <v>65</v>
      </c>
      <c r="B210" s="10" t="s">
        <v>111</v>
      </c>
      <c r="C210" s="3" t="s">
        <v>5</v>
      </c>
      <c r="D210" s="3" t="s">
        <v>1</v>
      </c>
      <c r="E210" s="3" t="s">
        <v>8</v>
      </c>
      <c r="F210" s="3">
        <v>78</v>
      </c>
      <c r="G210" s="3">
        <v>81</v>
      </c>
      <c r="H210" s="3" t="s">
        <v>2</v>
      </c>
      <c r="I210" s="18" t="s">
        <v>2</v>
      </c>
      <c r="J210" s="3" t="s">
        <v>112</v>
      </c>
    </row>
    <row r="211" spans="1:10" x14ac:dyDescent="0.35">
      <c r="A211" s="3" t="s">
        <v>65</v>
      </c>
      <c r="B211" s="10" t="s">
        <v>113</v>
      </c>
      <c r="C211" s="3" t="s">
        <v>5</v>
      </c>
      <c r="D211" s="3" t="s">
        <v>1</v>
      </c>
      <c r="E211" s="3" t="s">
        <v>6</v>
      </c>
      <c r="F211" s="3">
        <v>80</v>
      </c>
      <c r="G211" s="3">
        <v>82</v>
      </c>
      <c r="H211" s="3" t="s">
        <v>2</v>
      </c>
      <c r="I211" s="3"/>
      <c r="J211" s="3"/>
    </row>
    <row r="212" spans="1:10" x14ac:dyDescent="0.35">
      <c r="A212" s="3" t="s">
        <v>65</v>
      </c>
      <c r="B212" s="10" t="s">
        <v>114</v>
      </c>
      <c r="C212" s="3" t="s">
        <v>5</v>
      </c>
      <c r="D212" s="3" t="s">
        <v>1</v>
      </c>
      <c r="E212" s="3" t="s">
        <v>8</v>
      </c>
      <c r="F212" s="3">
        <v>73</v>
      </c>
      <c r="G212" s="3">
        <v>75</v>
      </c>
      <c r="H212" s="3" t="s">
        <v>2</v>
      </c>
      <c r="I212" s="3"/>
      <c r="J212" s="3"/>
    </row>
    <row r="213" spans="1:10" x14ac:dyDescent="0.35">
      <c r="A213" s="3" t="s">
        <v>65</v>
      </c>
      <c r="B213" s="10" t="s">
        <v>95</v>
      </c>
      <c r="C213" s="3" t="s">
        <v>5</v>
      </c>
      <c r="D213" s="3" t="s">
        <v>1</v>
      </c>
      <c r="E213" s="3" t="s">
        <v>6</v>
      </c>
      <c r="F213" s="3">
        <v>76</v>
      </c>
      <c r="G213" s="3">
        <v>78</v>
      </c>
      <c r="H213" s="3" t="s">
        <v>2</v>
      </c>
      <c r="I213" s="18" t="s">
        <v>2</v>
      </c>
      <c r="J213" s="3" t="s">
        <v>22</v>
      </c>
    </row>
    <row r="214" spans="1:10" x14ac:dyDescent="0.35">
      <c r="A214" s="3" t="s">
        <v>65</v>
      </c>
      <c r="B214" s="10" t="s">
        <v>125</v>
      </c>
      <c r="C214" s="3" t="s">
        <v>66</v>
      </c>
      <c r="D214" s="3" t="s">
        <v>1</v>
      </c>
      <c r="E214" s="3" t="s">
        <v>8</v>
      </c>
      <c r="F214" s="3">
        <v>39</v>
      </c>
      <c r="G214" s="3">
        <v>55</v>
      </c>
      <c r="H214" s="3" t="s">
        <v>2</v>
      </c>
      <c r="I214" s="18"/>
      <c r="J214" s="3"/>
    </row>
    <row r="215" spans="1:10" x14ac:dyDescent="0.35">
      <c r="A215" s="3" t="s">
        <v>65</v>
      </c>
      <c r="B215" s="10" t="s">
        <v>127</v>
      </c>
      <c r="C215" s="3" t="s">
        <v>7</v>
      </c>
      <c r="D215" s="3" t="s">
        <v>1</v>
      </c>
      <c r="E215" s="3" t="s">
        <v>6</v>
      </c>
      <c r="F215" s="3">
        <v>73</v>
      </c>
      <c r="G215" s="3">
        <v>76</v>
      </c>
      <c r="H215" s="3" t="s">
        <v>2</v>
      </c>
      <c r="I215" s="18" t="s">
        <v>2</v>
      </c>
      <c r="J215" s="15"/>
    </row>
    <row r="216" spans="1:10" x14ac:dyDescent="0.35">
      <c r="A216" s="3" t="s">
        <v>65</v>
      </c>
      <c r="B216" s="10" t="s">
        <v>126</v>
      </c>
      <c r="C216" s="3" t="s">
        <v>5</v>
      </c>
      <c r="D216" s="3" t="s">
        <v>3</v>
      </c>
      <c r="E216" s="3" t="s">
        <v>8</v>
      </c>
      <c r="F216" s="3">
        <v>63</v>
      </c>
      <c r="G216" s="3">
        <v>66</v>
      </c>
      <c r="H216" s="3" t="s">
        <v>2</v>
      </c>
      <c r="I216" s="3"/>
      <c r="J216" s="15"/>
    </row>
    <row r="217" spans="1:10" x14ac:dyDescent="0.35">
      <c r="A217" s="3" t="s">
        <v>65</v>
      </c>
      <c r="B217" s="10" t="s">
        <v>128</v>
      </c>
      <c r="C217" s="3" t="s">
        <v>5</v>
      </c>
      <c r="D217" s="3" t="s">
        <v>1</v>
      </c>
      <c r="E217" s="3"/>
      <c r="F217" s="3" t="s">
        <v>66</v>
      </c>
      <c r="G217" s="3">
        <v>63</v>
      </c>
      <c r="H217" s="3" t="s">
        <v>2</v>
      </c>
      <c r="I217" s="18" t="s">
        <v>2</v>
      </c>
      <c r="J217" s="3"/>
    </row>
    <row r="218" spans="1:10" x14ac:dyDescent="0.35">
      <c r="A218" s="3" t="s">
        <v>65</v>
      </c>
      <c r="B218" s="10" t="s">
        <v>129</v>
      </c>
      <c r="C218" s="3" t="s">
        <v>5</v>
      </c>
      <c r="D218" s="3" t="s">
        <v>1</v>
      </c>
      <c r="E218" s="3" t="s">
        <v>6</v>
      </c>
      <c r="F218" s="3">
        <v>62</v>
      </c>
      <c r="G218" s="3">
        <v>64</v>
      </c>
      <c r="H218" s="3" t="s">
        <v>2</v>
      </c>
      <c r="I218" s="3"/>
      <c r="J218" s="3"/>
    </row>
    <row r="219" spans="1:10" x14ac:dyDescent="0.35">
      <c r="A219" s="3" t="s">
        <v>65</v>
      </c>
      <c r="B219" s="10" t="s">
        <v>130</v>
      </c>
      <c r="C219" s="3" t="s">
        <v>5</v>
      </c>
      <c r="D219" s="3" t="s">
        <v>1</v>
      </c>
      <c r="E219" s="3" t="s">
        <v>8</v>
      </c>
      <c r="F219" s="3">
        <v>61</v>
      </c>
      <c r="G219" s="3">
        <v>63</v>
      </c>
      <c r="H219" s="3" t="s">
        <v>2</v>
      </c>
      <c r="I219" s="3"/>
      <c r="J219" s="3"/>
    </row>
    <row r="220" spans="1:10" x14ac:dyDescent="0.35">
      <c r="A220" s="3" t="s">
        <v>65</v>
      </c>
      <c r="B220" s="10" t="s">
        <v>131</v>
      </c>
      <c r="C220" s="3" t="s">
        <v>5</v>
      </c>
      <c r="D220" s="3" t="s">
        <v>1</v>
      </c>
      <c r="E220" s="3"/>
      <c r="F220" s="3" t="s">
        <v>66</v>
      </c>
      <c r="G220" s="3">
        <v>66</v>
      </c>
      <c r="H220" s="3" t="s">
        <v>2</v>
      </c>
      <c r="I220" s="3"/>
      <c r="J220" s="3"/>
    </row>
    <row r="221" spans="1:10" x14ac:dyDescent="0.35">
      <c r="A221" s="3" t="s">
        <v>65</v>
      </c>
      <c r="B221" s="10" t="s">
        <v>132</v>
      </c>
      <c r="C221" s="3" t="s">
        <v>66</v>
      </c>
      <c r="D221" s="3" t="s">
        <v>1</v>
      </c>
      <c r="E221" s="3"/>
      <c r="F221" s="3" t="s">
        <v>66</v>
      </c>
      <c r="G221" s="3">
        <v>75</v>
      </c>
      <c r="H221" s="3" t="s">
        <v>2</v>
      </c>
      <c r="I221" s="3"/>
      <c r="J221" s="3" t="s">
        <v>13</v>
      </c>
    </row>
    <row r="222" spans="1:10" ht="26" x14ac:dyDescent="0.35">
      <c r="A222" s="3" t="s">
        <v>65</v>
      </c>
      <c r="B222" s="10" t="s">
        <v>134</v>
      </c>
      <c r="C222" s="3" t="s">
        <v>66</v>
      </c>
      <c r="D222" s="3" t="s">
        <v>1</v>
      </c>
      <c r="E222" s="3"/>
      <c r="F222" s="3" t="s">
        <v>66</v>
      </c>
      <c r="G222" s="3">
        <v>72</v>
      </c>
      <c r="H222" s="3" t="s">
        <v>2</v>
      </c>
      <c r="I222" s="3"/>
      <c r="J222" s="3" t="s">
        <v>82</v>
      </c>
    </row>
    <row r="223" spans="1:10" x14ac:dyDescent="0.35">
      <c r="A223" s="3" t="s">
        <v>65</v>
      </c>
      <c r="B223" s="10" t="s">
        <v>135</v>
      </c>
      <c r="C223" s="3" t="s">
        <v>66</v>
      </c>
      <c r="D223" s="3" t="s">
        <v>1</v>
      </c>
      <c r="E223" s="3"/>
      <c r="F223" s="3" t="s">
        <v>66</v>
      </c>
      <c r="G223" s="3">
        <v>75</v>
      </c>
      <c r="H223" s="3" t="s">
        <v>2</v>
      </c>
      <c r="I223" s="18" t="s">
        <v>2</v>
      </c>
      <c r="J223" s="3"/>
    </row>
    <row r="224" spans="1:10" x14ac:dyDescent="0.35">
      <c r="A224" s="3" t="s">
        <v>65</v>
      </c>
      <c r="B224" s="10" t="s">
        <v>136</v>
      </c>
      <c r="C224" s="3" t="s">
        <v>66</v>
      </c>
      <c r="D224" s="3" t="s">
        <v>1</v>
      </c>
      <c r="E224" s="3"/>
      <c r="F224" s="3" t="s">
        <v>66</v>
      </c>
      <c r="G224" s="3">
        <v>73</v>
      </c>
      <c r="H224" s="3" t="s">
        <v>2</v>
      </c>
      <c r="I224" s="18" t="s">
        <v>2</v>
      </c>
      <c r="J224" s="3" t="s">
        <v>13</v>
      </c>
    </row>
    <row r="225" spans="1:10" x14ac:dyDescent="0.35">
      <c r="A225" s="3" t="s">
        <v>65</v>
      </c>
      <c r="B225" s="10" t="s">
        <v>137</v>
      </c>
      <c r="C225" s="3" t="s">
        <v>66</v>
      </c>
      <c r="D225" s="3" t="s">
        <v>1</v>
      </c>
      <c r="E225" s="3"/>
      <c r="F225" s="3">
        <v>57</v>
      </c>
      <c r="G225" s="3">
        <v>78</v>
      </c>
      <c r="H225" s="3" t="s">
        <v>2</v>
      </c>
      <c r="I225" s="18" t="s">
        <v>2</v>
      </c>
      <c r="J225" s="3"/>
    </row>
    <row r="226" spans="1:10" x14ac:dyDescent="0.35">
      <c r="A226" s="3" t="s">
        <v>65</v>
      </c>
      <c r="B226" s="10" t="s">
        <v>138</v>
      </c>
      <c r="C226" s="3" t="s">
        <v>66</v>
      </c>
      <c r="D226" s="3" t="s">
        <v>1</v>
      </c>
      <c r="E226" s="3"/>
      <c r="F226" s="3">
        <v>69</v>
      </c>
      <c r="G226" s="3">
        <v>71</v>
      </c>
      <c r="H226" s="3" t="s">
        <v>2</v>
      </c>
      <c r="I226" s="3"/>
      <c r="J226" s="3"/>
    </row>
    <row r="227" spans="1:10" x14ac:dyDescent="0.35">
      <c r="A227" s="3" t="s">
        <v>65</v>
      </c>
      <c r="B227" s="10" t="s">
        <v>139</v>
      </c>
      <c r="C227" s="3" t="s">
        <v>5</v>
      </c>
      <c r="D227" s="3" t="s">
        <v>1</v>
      </c>
      <c r="E227" s="3"/>
      <c r="F227" s="3">
        <v>76</v>
      </c>
      <c r="G227" s="3">
        <v>77</v>
      </c>
      <c r="H227" s="3" t="s">
        <v>2</v>
      </c>
      <c r="I227" s="3"/>
      <c r="J227" s="3" t="s">
        <v>22</v>
      </c>
    </row>
    <row r="228" spans="1:10" x14ac:dyDescent="0.35">
      <c r="A228" s="3" t="s">
        <v>65</v>
      </c>
      <c r="B228" s="10" t="s">
        <v>141</v>
      </c>
      <c r="C228" s="3" t="s">
        <v>66</v>
      </c>
      <c r="D228" s="3" t="s">
        <v>1</v>
      </c>
      <c r="E228" s="3"/>
      <c r="F228" s="3" t="s">
        <v>66</v>
      </c>
      <c r="G228" s="3">
        <v>83</v>
      </c>
      <c r="H228" s="3" t="s">
        <v>2</v>
      </c>
      <c r="I228" s="3"/>
      <c r="J228" s="3"/>
    </row>
    <row r="229" spans="1:10" x14ac:dyDescent="0.35">
      <c r="A229" s="3" t="s">
        <v>65</v>
      </c>
      <c r="B229" s="10" t="s">
        <v>140</v>
      </c>
      <c r="C229" s="3" t="s">
        <v>66</v>
      </c>
      <c r="D229" s="3" t="s">
        <v>1</v>
      </c>
      <c r="E229" s="3" t="s">
        <v>8</v>
      </c>
      <c r="F229" s="3" t="s">
        <v>66</v>
      </c>
      <c r="G229" s="3">
        <v>64</v>
      </c>
      <c r="H229" s="3" t="s">
        <v>47</v>
      </c>
      <c r="I229" s="3"/>
      <c r="J229" s="3"/>
    </row>
    <row r="230" spans="1:10" x14ac:dyDescent="0.35">
      <c r="A230" s="3" t="s">
        <v>65</v>
      </c>
      <c r="B230" s="10" t="s">
        <v>142</v>
      </c>
      <c r="C230" s="3" t="s">
        <v>5</v>
      </c>
      <c r="D230" s="3" t="s">
        <v>1</v>
      </c>
      <c r="E230" s="3" t="s">
        <v>10</v>
      </c>
      <c r="F230" s="3" t="s">
        <v>66</v>
      </c>
      <c r="G230" s="3">
        <v>75</v>
      </c>
      <c r="H230" s="3" t="s">
        <v>2</v>
      </c>
      <c r="I230" s="3"/>
      <c r="J230" s="3"/>
    </row>
    <row r="231" spans="1:10" x14ac:dyDescent="0.35">
      <c r="A231" s="3" t="s">
        <v>65</v>
      </c>
      <c r="B231" s="10" t="s">
        <v>143</v>
      </c>
      <c r="C231" s="3" t="s">
        <v>5</v>
      </c>
      <c r="D231" s="3" t="s">
        <v>1</v>
      </c>
      <c r="E231" s="3" t="s">
        <v>10</v>
      </c>
      <c r="F231" s="3">
        <v>60</v>
      </c>
      <c r="G231" s="3">
        <v>61</v>
      </c>
      <c r="H231" s="3" t="s">
        <v>2</v>
      </c>
      <c r="I231" s="3"/>
      <c r="J231" s="3" t="s">
        <v>48</v>
      </c>
    </row>
    <row r="232" spans="1:10" x14ac:dyDescent="0.35">
      <c r="A232" s="3" t="s">
        <v>65</v>
      </c>
      <c r="B232" s="10" t="s">
        <v>145</v>
      </c>
      <c r="C232" s="3" t="s">
        <v>5</v>
      </c>
      <c r="D232" s="3" t="s">
        <v>1</v>
      </c>
      <c r="E232" s="3" t="s">
        <v>9</v>
      </c>
      <c r="F232" s="3">
        <v>36</v>
      </c>
      <c r="G232" s="3">
        <v>75</v>
      </c>
      <c r="H232" s="3" t="s">
        <v>47</v>
      </c>
      <c r="I232" s="18" t="s">
        <v>2</v>
      </c>
      <c r="J232" s="3"/>
    </row>
    <row r="233" spans="1:10" x14ac:dyDescent="0.35">
      <c r="A233" s="3" t="s">
        <v>65</v>
      </c>
      <c r="B233" s="10" t="s">
        <v>144</v>
      </c>
      <c r="C233" s="3" t="s">
        <v>5</v>
      </c>
      <c r="D233" s="3" t="s">
        <v>1</v>
      </c>
      <c r="E233" s="3" t="s">
        <v>8</v>
      </c>
      <c r="F233" s="3">
        <v>71</v>
      </c>
      <c r="G233" s="3">
        <v>72</v>
      </c>
      <c r="H233" s="3" t="s">
        <v>2</v>
      </c>
      <c r="I233" s="3"/>
      <c r="J233" s="3"/>
    </row>
    <row r="234" spans="1:10" x14ac:dyDescent="0.35">
      <c r="A234" s="3" t="s">
        <v>65</v>
      </c>
      <c r="B234" s="10" t="s">
        <v>146</v>
      </c>
      <c r="C234" s="3" t="s">
        <v>5</v>
      </c>
      <c r="D234" s="3" t="s">
        <v>1</v>
      </c>
      <c r="E234" s="3" t="s">
        <v>8</v>
      </c>
      <c r="F234" s="3">
        <v>63</v>
      </c>
      <c r="G234" s="3">
        <v>72</v>
      </c>
      <c r="H234" s="3" t="s">
        <v>2</v>
      </c>
      <c r="I234" s="18" t="s">
        <v>2</v>
      </c>
      <c r="J234" s="3" t="s">
        <v>175</v>
      </c>
    </row>
    <row r="235" spans="1:10" x14ac:dyDescent="0.35">
      <c r="A235" s="3" t="s">
        <v>65</v>
      </c>
      <c r="B235" s="10" t="s">
        <v>147</v>
      </c>
      <c r="C235" s="3" t="s">
        <v>5</v>
      </c>
      <c r="D235" s="3" t="s">
        <v>1</v>
      </c>
      <c r="E235" s="3"/>
      <c r="F235" s="3">
        <v>73</v>
      </c>
      <c r="G235" s="3">
        <v>74</v>
      </c>
      <c r="H235" s="3" t="s">
        <v>2</v>
      </c>
      <c r="I235" s="3"/>
      <c r="J235" s="3"/>
    </row>
    <row r="236" spans="1:10" x14ac:dyDescent="0.35">
      <c r="A236" s="3" t="s">
        <v>65</v>
      </c>
      <c r="B236" s="10" t="s">
        <v>148</v>
      </c>
      <c r="C236" s="3" t="s">
        <v>5</v>
      </c>
      <c r="D236" s="3" t="s">
        <v>3</v>
      </c>
      <c r="E236" s="3" t="s">
        <v>8</v>
      </c>
      <c r="F236" s="3">
        <v>56</v>
      </c>
      <c r="G236" s="3">
        <v>63</v>
      </c>
      <c r="H236" s="3" t="s">
        <v>2</v>
      </c>
      <c r="I236" s="3"/>
      <c r="J236" s="3"/>
    </row>
    <row r="237" spans="1:10" x14ac:dyDescent="0.35">
      <c r="A237" s="3" t="s">
        <v>65</v>
      </c>
      <c r="B237" s="10" t="s">
        <v>149</v>
      </c>
      <c r="C237" s="3" t="s">
        <v>5</v>
      </c>
      <c r="D237" s="3" t="s">
        <v>1</v>
      </c>
      <c r="E237" s="3" t="s">
        <v>8</v>
      </c>
      <c r="F237" s="3">
        <v>67</v>
      </c>
      <c r="G237" s="3">
        <v>71</v>
      </c>
      <c r="H237" s="3" t="s">
        <v>47</v>
      </c>
      <c r="I237" s="3"/>
      <c r="J237" s="3"/>
    </row>
    <row r="238" spans="1:10" x14ac:dyDescent="0.35">
      <c r="A238" s="3" t="s">
        <v>65</v>
      </c>
      <c r="B238" s="10" t="s">
        <v>150</v>
      </c>
      <c r="C238" s="3" t="s">
        <v>5</v>
      </c>
      <c r="D238" s="3" t="s">
        <v>1</v>
      </c>
      <c r="E238" s="3" t="s">
        <v>8</v>
      </c>
      <c r="F238" s="3">
        <v>52</v>
      </c>
      <c r="G238" s="3">
        <v>55</v>
      </c>
      <c r="H238" s="3" t="s">
        <v>47</v>
      </c>
      <c r="I238" s="3"/>
      <c r="J238" s="3" t="s">
        <v>48</v>
      </c>
    </row>
    <row r="239" spans="1:10" x14ac:dyDescent="0.35">
      <c r="A239" s="3" t="s">
        <v>65</v>
      </c>
      <c r="B239" s="10" t="s">
        <v>151</v>
      </c>
      <c r="C239" s="3" t="s">
        <v>5</v>
      </c>
      <c r="D239" s="3" t="s">
        <v>1</v>
      </c>
      <c r="E239" s="3" t="s">
        <v>10</v>
      </c>
      <c r="F239" s="3">
        <v>83</v>
      </c>
      <c r="G239" s="3">
        <v>84</v>
      </c>
      <c r="H239" s="3" t="s">
        <v>2</v>
      </c>
      <c r="I239" s="3"/>
      <c r="J239" s="3"/>
    </row>
    <row r="240" spans="1:10" x14ac:dyDescent="0.35">
      <c r="A240" s="3" t="s">
        <v>65</v>
      </c>
      <c r="B240" s="10" t="s">
        <v>152</v>
      </c>
      <c r="C240" s="3" t="s">
        <v>5</v>
      </c>
      <c r="D240" s="3" t="s">
        <v>1</v>
      </c>
      <c r="E240" s="3" t="s">
        <v>6</v>
      </c>
      <c r="F240" s="3">
        <v>71</v>
      </c>
      <c r="G240" s="3">
        <v>74</v>
      </c>
      <c r="H240" s="3" t="s">
        <v>2</v>
      </c>
      <c r="I240" s="3"/>
      <c r="J240" s="3" t="s">
        <v>17</v>
      </c>
    </row>
    <row r="241" spans="1:10" x14ac:dyDescent="0.35">
      <c r="A241" s="3" t="s">
        <v>65</v>
      </c>
      <c r="B241" s="10" t="s">
        <v>153</v>
      </c>
      <c r="C241" s="3" t="s">
        <v>5</v>
      </c>
      <c r="D241" s="3" t="s">
        <v>1</v>
      </c>
      <c r="E241" s="3" t="s">
        <v>8</v>
      </c>
      <c r="F241" s="3">
        <v>57</v>
      </c>
      <c r="G241" s="3">
        <v>63</v>
      </c>
      <c r="H241" s="3" t="s">
        <v>2</v>
      </c>
      <c r="I241" s="3"/>
      <c r="J241" s="3" t="s">
        <v>13</v>
      </c>
    </row>
    <row r="242" spans="1:10" x14ac:dyDescent="0.35">
      <c r="A242" s="3" t="s">
        <v>65</v>
      </c>
      <c r="B242" s="10" t="s">
        <v>154</v>
      </c>
      <c r="C242" s="3" t="s">
        <v>5</v>
      </c>
      <c r="D242" s="3" t="s">
        <v>1</v>
      </c>
      <c r="E242" s="3" t="s">
        <v>10</v>
      </c>
      <c r="F242" s="16">
        <v>71</v>
      </c>
      <c r="G242" s="3">
        <v>81</v>
      </c>
      <c r="H242" s="3" t="s">
        <v>2</v>
      </c>
      <c r="I242" s="3"/>
      <c r="J242" s="3"/>
    </row>
    <row r="243" spans="1:10" x14ac:dyDescent="0.35">
      <c r="A243" s="3" t="s">
        <v>65</v>
      </c>
      <c r="B243" s="10" t="s">
        <v>155</v>
      </c>
      <c r="C243" s="3" t="s">
        <v>5</v>
      </c>
      <c r="D243" s="3" t="s">
        <v>1</v>
      </c>
      <c r="E243" s="3" t="s">
        <v>174</v>
      </c>
      <c r="F243" s="3">
        <v>69</v>
      </c>
      <c r="G243" s="3">
        <v>76</v>
      </c>
      <c r="H243" s="3" t="s">
        <v>2</v>
      </c>
      <c r="I243" s="3"/>
      <c r="J243" s="3" t="s">
        <v>22</v>
      </c>
    </row>
    <row r="244" spans="1:10" x14ac:dyDescent="0.35">
      <c r="A244" s="3" t="s">
        <v>65</v>
      </c>
      <c r="B244" s="10" t="s">
        <v>156</v>
      </c>
      <c r="C244" s="3" t="s">
        <v>5</v>
      </c>
      <c r="D244" s="3" t="s">
        <v>1</v>
      </c>
      <c r="E244" s="3"/>
      <c r="F244" s="3">
        <v>76</v>
      </c>
      <c r="G244" s="3">
        <v>82</v>
      </c>
      <c r="H244" s="3" t="s">
        <v>2</v>
      </c>
      <c r="I244" s="3"/>
      <c r="J244" s="3"/>
    </row>
    <row r="245" spans="1:10" x14ac:dyDescent="0.35">
      <c r="A245" s="3" t="s">
        <v>65</v>
      </c>
      <c r="B245" s="10" t="s">
        <v>157</v>
      </c>
      <c r="C245" s="3" t="s">
        <v>5</v>
      </c>
      <c r="D245" s="3" t="s">
        <v>1</v>
      </c>
      <c r="E245" s="3" t="s">
        <v>10</v>
      </c>
      <c r="F245" s="3">
        <v>59</v>
      </c>
      <c r="G245" s="3">
        <v>66</v>
      </c>
      <c r="H245" s="3" t="s">
        <v>2</v>
      </c>
      <c r="I245" s="3"/>
      <c r="J245" s="3" t="s">
        <v>48</v>
      </c>
    </row>
    <row r="246" spans="1:10" x14ac:dyDescent="0.35">
      <c r="A246" s="3" t="s">
        <v>65</v>
      </c>
      <c r="B246" s="10" t="s">
        <v>158</v>
      </c>
      <c r="C246" s="3" t="s">
        <v>5</v>
      </c>
      <c r="D246" s="3" t="s">
        <v>1</v>
      </c>
      <c r="E246" s="3" t="s">
        <v>10</v>
      </c>
      <c r="F246" s="3">
        <v>68</v>
      </c>
      <c r="G246" s="3">
        <v>76</v>
      </c>
      <c r="H246" s="3" t="s">
        <v>2</v>
      </c>
      <c r="I246" s="3"/>
      <c r="J246" s="3"/>
    </row>
    <row r="247" spans="1:10" x14ac:dyDescent="0.35">
      <c r="A247" s="3" t="s">
        <v>65</v>
      </c>
      <c r="B247" s="10" t="s">
        <v>159</v>
      </c>
      <c r="C247" s="3" t="s">
        <v>5</v>
      </c>
      <c r="D247" s="3" t="s">
        <v>1</v>
      </c>
      <c r="E247" s="3" t="s">
        <v>10</v>
      </c>
      <c r="F247" s="3">
        <v>66</v>
      </c>
      <c r="G247" s="3">
        <v>80</v>
      </c>
      <c r="H247" s="3" t="s">
        <v>2</v>
      </c>
      <c r="I247" s="3"/>
      <c r="J247" s="3" t="s">
        <v>13</v>
      </c>
    </row>
    <row r="248" spans="1:10" x14ac:dyDescent="0.35">
      <c r="A248" s="3" t="s">
        <v>65</v>
      </c>
      <c r="B248" s="10" t="s">
        <v>160</v>
      </c>
      <c r="C248" s="3" t="s">
        <v>5</v>
      </c>
      <c r="D248" s="3" t="s">
        <v>1</v>
      </c>
      <c r="E248" s="3" t="s">
        <v>8</v>
      </c>
      <c r="F248" s="3">
        <v>61</v>
      </c>
      <c r="G248" s="3">
        <v>63</v>
      </c>
      <c r="H248" s="3" t="s">
        <v>2</v>
      </c>
      <c r="I248" s="3"/>
      <c r="J248" s="3"/>
    </row>
    <row r="249" spans="1:10" x14ac:dyDescent="0.35">
      <c r="A249" s="3" t="s">
        <v>65</v>
      </c>
      <c r="B249" s="10" t="s">
        <v>161</v>
      </c>
      <c r="C249" s="3" t="s">
        <v>7</v>
      </c>
      <c r="D249" s="3" t="s">
        <v>1</v>
      </c>
      <c r="E249" s="3" t="s">
        <v>110</v>
      </c>
      <c r="F249" s="3">
        <v>30</v>
      </c>
      <c r="G249" s="3">
        <v>64</v>
      </c>
      <c r="H249" s="3" t="s">
        <v>2</v>
      </c>
      <c r="I249" s="3"/>
      <c r="J249" s="3"/>
    </row>
    <row r="250" spans="1:10" x14ac:dyDescent="0.35">
      <c r="A250" s="3" t="s">
        <v>65</v>
      </c>
      <c r="B250" s="10" t="s">
        <v>162</v>
      </c>
      <c r="C250" s="3" t="s">
        <v>5</v>
      </c>
      <c r="D250" s="3" t="s">
        <v>1</v>
      </c>
      <c r="E250" s="3" t="s">
        <v>10</v>
      </c>
      <c r="F250" s="3">
        <v>66</v>
      </c>
      <c r="G250" s="3">
        <v>69</v>
      </c>
      <c r="H250" s="3" t="s">
        <v>2</v>
      </c>
      <c r="I250" s="3"/>
      <c r="J250" s="3"/>
    </row>
    <row r="251" spans="1:10" x14ac:dyDescent="0.35">
      <c r="A251" s="3" t="s">
        <v>65</v>
      </c>
      <c r="B251" s="10" t="s">
        <v>163</v>
      </c>
      <c r="C251" s="3" t="s">
        <v>5</v>
      </c>
      <c r="D251" s="3" t="s">
        <v>1</v>
      </c>
      <c r="E251" s="3" t="s">
        <v>8</v>
      </c>
      <c r="F251" s="3">
        <v>48</v>
      </c>
      <c r="G251" s="3">
        <v>71</v>
      </c>
      <c r="H251" s="3" t="s">
        <v>2</v>
      </c>
      <c r="I251" s="3"/>
      <c r="J251" s="3"/>
    </row>
    <row r="252" spans="1:10" x14ac:dyDescent="0.35">
      <c r="A252" s="3" t="s">
        <v>65</v>
      </c>
      <c r="B252" s="10" t="s">
        <v>164</v>
      </c>
      <c r="C252" s="3" t="s">
        <v>5</v>
      </c>
      <c r="D252" s="3" t="s">
        <v>1</v>
      </c>
      <c r="E252" s="3" t="s">
        <v>6</v>
      </c>
      <c r="F252" s="3">
        <v>43</v>
      </c>
      <c r="G252" s="3">
        <v>47</v>
      </c>
      <c r="H252" s="3" t="s">
        <v>2</v>
      </c>
      <c r="I252" s="3"/>
      <c r="J252" s="3"/>
    </row>
    <row r="253" spans="1:10" x14ac:dyDescent="0.35">
      <c r="A253" s="3" t="s">
        <v>65</v>
      </c>
      <c r="B253" s="10" t="s">
        <v>165</v>
      </c>
      <c r="C253" s="3" t="s">
        <v>5</v>
      </c>
      <c r="D253" s="3" t="s">
        <v>1</v>
      </c>
      <c r="E253" s="3" t="s">
        <v>6</v>
      </c>
      <c r="F253" s="3">
        <v>56</v>
      </c>
      <c r="G253" s="3">
        <v>58</v>
      </c>
      <c r="H253" s="3" t="s">
        <v>2</v>
      </c>
      <c r="I253" s="3"/>
      <c r="J253" s="3" t="s">
        <v>13</v>
      </c>
    </row>
    <row r="254" spans="1:10" x14ac:dyDescent="0.35">
      <c r="A254" s="3" t="s">
        <v>65</v>
      </c>
      <c r="B254" s="10" t="s">
        <v>166</v>
      </c>
      <c r="C254" s="3" t="s">
        <v>5</v>
      </c>
      <c r="D254" s="3" t="s">
        <v>1</v>
      </c>
      <c r="E254" s="3" t="s">
        <v>10</v>
      </c>
      <c r="F254" s="3">
        <v>39</v>
      </c>
      <c r="G254" s="3">
        <v>59</v>
      </c>
      <c r="H254" s="3" t="s">
        <v>2</v>
      </c>
      <c r="I254" s="3"/>
      <c r="J254" s="3"/>
    </row>
    <row r="255" spans="1:10" x14ac:dyDescent="0.35">
      <c r="A255" s="3" t="s">
        <v>65</v>
      </c>
      <c r="B255" s="10" t="s">
        <v>167</v>
      </c>
      <c r="C255" s="3" t="s">
        <v>5</v>
      </c>
      <c r="D255" s="3" t="s">
        <v>1</v>
      </c>
      <c r="E255" s="3" t="s">
        <v>8</v>
      </c>
      <c r="F255" s="3">
        <v>66</v>
      </c>
      <c r="G255" s="3">
        <v>70</v>
      </c>
      <c r="H255" s="3" t="s">
        <v>2</v>
      </c>
      <c r="I255" s="3"/>
      <c r="J255" s="3"/>
    </row>
    <row r="256" spans="1:10" x14ac:dyDescent="0.35">
      <c r="A256" s="3" t="s">
        <v>65</v>
      </c>
      <c r="B256" s="10" t="s">
        <v>168</v>
      </c>
      <c r="C256" s="3" t="s">
        <v>5</v>
      </c>
      <c r="D256" s="3" t="s">
        <v>1</v>
      </c>
      <c r="E256" s="3" t="s">
        <v>10</v>
      </c>
      <c r="F256" s="3">
        <v>56</v>
      </c>
      <c r="G256" s="3">
        <v>63</v>
      </c>
      <c r="H256" s="3" t="s">
        <v>2</v>
      </c>
      <c r="I256" s="3"/>
      <c r="J256" s="3" t="s">
        <v>13</v>
      </c>
    </row>
    <row r="257" spans="1:10" x14ac:dyDescent="0.35">
      <c r="A257" s="3" t="s">
        <v>65</v>
      </c>
      <c r="B257" s="10" t="s">
        <v>169</v>
      </c>
      <c r="C257" s="3" t="s">
        <v>5</v>
      </c>
      <c r="D257" s="3" t="s">
        <v>1</v>
      </c>
      <c r="E257" s="3" t="s">
        <v>8</v>
      </c>
      <c r="F257" s="3">
        <v>72</v>
      </c>
      <c r="G257" s="3">
        <v>76</v>
      </c>
      <c r="H257" s="3" t="s">
        <v>2</v>
      </c>
      <c r="I257" s="3"/>
      <c r="J257" s="3" t="s">
        <v>13</v>
      </c>
    </row>
    <row r="258" spans="1:10" x14ac:dyDescent="0.35">
      <c r="A258" s="3" t="s">
        <v>65</v>
      </c>
      <c r="B258" s="10" t="s">
        <v>170</v>
      </c>
      <c r="C258" s="3" t="s">
        <v>5</v>
      </c>
      <c r="D258" s="3" t="s">
        <v>1</v>
      </c>
      <c r="E258" s="3" t="s">
        <v>8</v>
      </c>
      <c r="F258" s="16">
        <v>77</v>
      </c>
      <c r="G258" s="3">
        <v>78</v>
      </c>
      <c r="H258" s="3" t="s">
        <v>2</v>
      </c>
      <c r="I258" s="3"/>
      <c r="J258" s="3"/>
    </row>
    <row r="259" spans="1:10" x14ac:dyDescent="0.35">
      <c r="A259" s="3" t="s">
        <v>65</v>
      </c>
      <c r="B259" s="10" t="s">
        <v>171</v>
      </c>
      <c r="C259" s="3" t="s">
        <v>5</v>
      </c>
      <c r="D259" s="3" t="s">
        <v>1</v>
      </c>
      <c r="E259" s="3" t="s">
        <v>10</v>
      </c>
      <c r="F259" s="16">
        <v>71</v>
      </c>
      <c r="G259" s="3">
        <v>71</v>
      </c>
      <c r="H259" s="3" t="s">
        <v>47</v>
      </c>
      <c r="I259" s="3"/>
      <c r="J259" s="3"/>
    </row>
    <row r="260" spans="1:10" x14ac:dyDescent="0.35">
      <c r="A260" s="3" t="s">
        <v>65</v>
      </c>
      <c r="B260" s="10" t="s">
        <v>172</v>
      </c>
      <c r="C260" s="3" t="s">
        <v>5</v>
      </c>
      <c r="D260" s="3" t="s">
        <v>1</v>
      </c>
      <c r="E260" s="3" t="s">
        <v>110</v>
      </c>
      <c r="F260" s="3">
        <v>60</v>
      </c>
      <c r="G260" s="3">
        <v>64</v>
      </c>
      <c r="H260" s="3" t="s">
        <v>2</v>
      </c>
      <c r="I260" s="3"/>
      <c r="J260" s="3"/>
    </row>
  </sheetData>
  <phoneticPr fontId="24" type="noConversion"/>
  <conditionalFormatting sqref="B1:B260">
    <cfRule type="duplicateValues" dxfId="54" priority="2"/>
  </conditionalFormatting>
  <hyperlinks>
    <hyperlink ref="I234" location="'Mutations Details'!A173" display="yes" xr:uid="{F90F3A89-A4E0-4FB5-9D87-7DBC3B221DF8}"/>
    <hyperlink ref="I232" location="'Mutations Details'!A172" display="yes" xr:uid="{55592A19-86E0-4EA9-BE37-61673E0EEC93}"/>
    <hyperlink ref="I225" location="'Mutations Details'!A171" display="yes" xr:uid="{E74BB610-100E-4611-AEE1-3121F3524230}"/>
    <hyperlink ref="I224" location="'Mutations Details'!A170" display="yes" xr:uid="{EFDB4672-F2F7-479C-BB29-C72D08A192E1}"/>
    <hyperlink ref="I223" location="'Mutations Details'!A169" display="yes" xr:uid="{96FDEC65-F8C7-412B-80BD-AEBB0F6AF273}"/>
    <hyperlink ref="I217" location="'Mutations Details'!A168" display="yes" xr:uid="{2DFD4571-AFD4-41B6-9E1F-9F9E43585EDB}"/>
    <hyperlink ref="I215" location="'Mutations Details'!A167" display="yes" xr:uid="{FF48A310-5A9D-4FF5-8BAD-166BD3616E08}"/>
    <hyperlink ref="I213" location="'Mutations Details'!A166" display="yes" xr:uid="{AE1261DB-E4BE-4264-96BB-451B619D7EF0}"/>
    <hyperlink ref="I210" location="'Mutations Details'!A165" display="yes" xr:uid="{881C61D1-EC5E-4359-AB58-CAD8E1E5DF75}"/>
    <hyperlink ref="I209" location="'Mutations Details'!A164" display="yes" xr:uid="{4572A9DC-10AE-4912-8531-809B8EA3811A}"/>
    <hyperlink ref="I206" location="'Mutations Details'!A163" display="yes" xr:uid="{78900593-1087-4B6F-B09D-07136E035A05}"/>
    <hyperlink ref="I205" location="'Mutations Details'!A162" display="yes" xr:uid="{D744201C-45B7-4C15-8022-AAC6748C8CC3}"/>
    <hyperlink ref="I204" location="'Mutations Details'!A161" display="yes" xr:uid="{CAAC2219-5DC6-4ACF-87D2-E63BE027E200}"/>
    <hyperlink ref="I201" location="'Mutations Details'!A160" display="yes" xr:uid="{ADEA6F81-E695-4D81-81B5-B3DC32E2CA3C}"/>
    <hyperlink ref="I197" location="'Mutations Details'!A159" display="yes" xr:uid="{3B2B7D7B-A280-4E94-A9DF-8CFCB49D9C67}"/>
    <hyperlink ref="I194" location="'Mutations Details'!A158" display="yes" xr:uid="{C61E4468-A27A-44BA-BFFA-F64ACD9A50A1}"/>
    <hyperlink ref="I193" location="'Mutations Details'!A157" display="yes" xr:uid="{0DC4327E-C2B3-481A-8133-AFFA8F355035}"/>
    <hyperlink ref="I192" location="'Mutations Details'!A156" display="yes" xr:uid="{4D496A3E-2B8C-4200-899F-837611E29761}"/>
    <hyperlink ref="I190" location="'Mutations Details'!A155" display="yes" xr:uid="{75A16E5E-4661-4B0F-8219-6EE1DAE0CC2B}"/>
    <hyperlink ref="I187" location="'Mutations Details'!A154" display="yes" xr:uid="{48A75264-FFA2-41EE-A6C0-4B0CEBD6DEB9}"/>
    <hyperlink ref="I186" location="'Mutations Details'!A153" display="yes" xr:uid="{85C82A06-13BF-48F8-9D5E-B452161A4DCE}"/>
    <hyperlink ref="I185" location="'Mutations Details'!A152" display="yes" xr:uid="{76FB15E5-5E48-4AB8-AA58-69D5E95FEB9B}"/>
    <hyperlink ref="I184" location="'Mutations Details'!A151" display="yes" xr:uid="{E6C50AD9-340F-4FA8-9322-E1CC880D9ED3}"/>
    <hyperlink ref="I183" location="'Mutations Details'!A150" display="yes" xr:uid="{A33379FB-AB3D-4802-8D8B-E2DA0178C830}"/>
    <hyperlink ref="I182" location="'Mutations Details'!A149" display="yes" xr:uid="{814767D5-02FA-4D3D-BB35-E740FEA85EA3}"/>
    <hyperlink ref="I181" location="'Mutations Details'!A148" display="yes" xr:uid="{24AAE544-A031-48FB-8EC9-15B4AA29BE23}"/>
    <hyperlink ref="I180" location="'Mutations Details'!A147" display="yes" xr:uid="{6433DC3B-EE17-4758-9FED-C2F3E9020E33}"/>
    <hyperlink ref="I179" location="'Mutations Details'!A146" display="yes" xr:uid="{44BF8A6F-8A92-465A-B09F-6A190644DC7B}"/>
    <hyperlink ref="I178" location="'Mutations Details'!A145" display="yes" xr:uid="{F5294C7C-F636-45A9-96C9-CEAE8C11B193}"/>
    <hyperlink ref="I177" location="'Mutations Details'!A144" display="yes" xr:uid="{89EAD11C-9CD2-4E4E-B72D-5DE841174534}"/>
    <hyperlink ref="I176" location="'Mutations Details'!A143" display="yes" xr:uid="{C842A176-D084-492D-A3ED-C77CD1B2B291}"/>
    <hyperlink ref="I175" location="'Mutations Details'!A142" display="yes" xr:uid="{11160E82-75B2-4993-9D94-8B3BA6B2DA01}"/>
    <hyperlink ref="I174" location="'Mutations Details'!A141" display="yes" xr:uid="{44BC9EE4-039F-4544-BDF1-2D5C831F0265}"/>
    <hyperlink ref="I173" location="'Mutations Details'!A140" display="yes" xr:uid="{E8B2DFB7-475E-412B-A6C7-5C4DA60409DB}"/>
    <hyperlink ref="I172" location="'Mutations Details'!A139" display="yes" xr:uid="{8CB87F8A-8891-440F-8199-67CCFFA57F03}"/>
    <hyperlink ref="I171" location="'Mutations Details'!A138" display="yes" xr:uid="{6A629CE9-754C-4BBF-9B73-748CDA4D0C4C}"/>
    <hyperlink ref="I170" location="'Mutations Details'!A137" display="yes" xr:uid="{E5C6710E-DE72-44D4-834C-E5E384FAAC6F}"/>
    <hyperlink ref="I169" location="'Mutations Details'!A136" display="yes" xr:uid="{0D56E659-6F90-47A5-AAA3-C5F489E205C0}"/>
    <hyperlink ref="I168" location="'Mutations Details'!A135" display="yes" xr:uid="{111981CB-2F75-4C1F-828A-967D64A06791}"/>
    <hyperlink ref="I167" location="'Mutations Details'!A134" display="yes" xr:uid="{02346F9A-9C1C-4FC9-BBC0-31A0785ACEFF}"/>
    <hyperlink ref="I166" location="'Mutations Details'!A133" display="yes" xr:uid="{DA11A984-0A30-4DAA-894A-7D47A81929AC}"/>
    <hyperlink ref="I164" location="'Mutations Details'!A132" display="yes" xr:uid="{859C4DB3-37FC-44B7-A088-7509FC1B7987}"/>
    <hyperlink ref="I163" location="'Mutations Details'!A131" display="yes" xr:uid="{5FA4359F-DDD3-4387-A265-A5F1B3060106}"/>
    <hyperlink ref="I162" location="'Mutations Details'!A130" display="yes" xr:uid="{4241A409-D934-46BC-8FC6-3138D7D7A659}"/>
    <hyperlink ref="I161" location="'Mutations Details'!A129" display="yes" xr:uid="{9CA5BB4D-7E8E-4AAE-975A-9B3A2D9BD65F}"/>
    <hyperlink ref="I159" location="'Mutations Details'!A128" display="yes" xr:uid="{0669C3D9-A4F5-4AB2-A766-BD2B090C98D8}"/>
    <hyperlink ref="I158" location="'Mutations Details'!A127" display="yes" xr:uid="{9AACF5BA-D8C6-49E6-8981-0A5709FC5F16}"/>
    <hyperlink ref="I157" location="'Mutations Details'!A126" display="yes" xr:uid="{6EB3DF2C-F2FB-49FF-A9C0-8BE5FDD70633}"/>
    <hyperlink ref="I156" location="'Mutations Details'!A125" display="yes" xr:uid="{19E1F1B3-7EE6-4B91-811C-2F38063756C4}"/>
    <hyperlink ref="I155" location="'Mutations Details'!A124" display="yes" xr:uid="{9C32C1E8-F72D-44BA-8585-00BA445EC315}"/>
    <hyperlink ref="I154" location="'Mutations Details'!A123" display="yes" xr:uid="{92C3DD9E-07B9-4282-8D6D-E02548C28A8B}"/>
    <hyperlink ref="I153" location="'Mutations Details'!A122" display="yes" xr:uid="{CDB7B61E-094A-4AE3-B789-4A27D606B899}"/>
    <hyperlink ref="I152" location="'Mutations Details'!A121" display="yes" xr:uid="{DA6B0042-3716-4B06-AD28-FEBF18D38AD4}"/>
    <hyperlink ref="I151" location="'Mutations Details'!A120" display="yes" xr:uid="{AD19646E-4074-47A0-8718-2DBA88EC7EFA}"/>
    <hyperlink ref="I150" location="'Mutations Details'!A119" display="yes" xr:uid="{5D122F4C-7F79-4C4E-B639-0B5FDFB3E3C3}"/>
    <hyperlink ref="I149" location="'Mutations Details'!A118" display="yes" xr:uid="{2A8C1C9D-7092-45C6-AE53-75048A66A434}"/>
    <hyperlink ref="I148" location="'Mutations Details'!A117" display="yes" xr:uid="{83050680-416F-4486-B6D2-1AA16C344649}"/>
    <hyperlink ref="I147" location="'Mutations Details'!A116" display="yes" xr:uid="{D89D9DFE-6AA1-4180-A0CF-CBBAC1DC73F6}"/>
    <hyperlink ref="I146" location="'Mutations Details'!A115" display="yes" xr:uid="{1604E298-A707-44D1-9AA5-EF997F7461E2}"/>
    <hyperlink ref="I145" location="'Mutations Details'!A114" display="yes" xr:uid="{94CCAA52-CE60-41FD-86B3-F18A7503F193}"/>
    <hyperlink ref="I144" location="'Mutations Details'!A113" display="yes" xr:uid="{6F87B670-8400-49DD-A753-1A91BAABF5C2}"/>
    <hyperlink ref="I143" location="'Mutations Details'!A112" display="yes" xr:uid="{680E2BCE-07F8-4925-AC05-ACB69527F979}"/>
    <hyperlink ref="I142" location="'Mutations Details'!A111" display="yes" xr:uid="{1794F647-A306-4B39-97D9-FD3AC83758E5}"/>
    <hyperlink ref="I141" location="'Mutations Details'!A110" display="yes" xr:uid="{95D0BE28-1A32-4A98-BD89-266B82ABF440}"/>
    <hyperlink ref="I140" location="'Mutations Details'!A109" display="yes" xr:uid="{D37A77E5-FF08-4C4A-8069-7A0CC7448134}"/>
    <hyperlink ref="I139" location="'Mutations Details'!A108" display="yes" xr:uid="{A6117B2F-5D44-438B-B496-8C7A1D31F432}"/>
    <hyperlink ref="I138" location="'Mutations Details'!A107" display="yes" xr:uid="{C84AC30D-3ED9-4226-BFDF-80D032319068}"/>
    <hyperlink ref="I137" location="'Mutations Details'!A106" display="yes" xr:uid="{7D3433AA-2140-4F81-AC0A-F9E6503DC92B}"/>
    <hyperlink ref="I136" location="'Mutations Details'!A105" display="yes" xr:uid="{28F0277C-DA3F-4E84-A691-96A66F1AE004}"/>
    <hyperlink ref="I135" location="'Mutations Details'!A104" display="yes" xr:uid="{C88CFD4F-5FEE-4CC0-B92A-597388A7F584}"/>
    <hyperlink ref="I134" location="'Mutations Details'!A103" display="yes" xr:uid="{9AFEE1E1-E92A-41CB-8DBF-EA76AA8C8174}"/>
    <hyperlink ref="I133" location="'Mutations Details'!A102" display="yes" xr:uid="{DB992AD1-2A7C-4150-BD7D-1C8EAC5CBB89}"/>
    <hyperlink ref="I132" location="'Mutations Details'!A101" display="yes" xr:uid="{F11FCA07-7425-4E45-8C98-EF16249E0751}"/>
    <hyperlink ref="I131" location="'Mutations Details'!A100" display="yes" xr:uid="{5793D2FF-91BA-454D-B72F-739508EAC740}"/>
    <hyperlink ref="I129" location="'Mutations Details'!A99" display="yes" xr:uid="{06452294-25C9-41AB-A1E0-9B74FA37A52B}"/>
    <hyperlink ref="I127" location="'Mutations Details'!A98" display="yes" xr:uid="{9A43BF5A-09BC-401F-8099-28251749DFE1}"/>
    <hyperlink ref="I124" location="'Mutations Details'!A95" display="yes" xr:uid="{2FBB3AB8-6640-494A-ADF1-5BDC2357DED7}"/>
    <hyperlink ref="I123" location="'Mutations Details'!A94" display="yes" xr:uid="{479A7F1C-E41D-4282-9265-B8C536ABA3EA}"/>
    <hyperlink ref="I122" location="'Mutations Details'!A93" display="yes" xr:uid="{C41ACEBD-9A84-4253-AA63-8AE41D56E3BF}"/>
    <hyperlink ref="I121" location="'Mutations Details'!A92" display="yes" xr:uid="{05906682-4821-4DE3-875B-EA9E46F60324}"/>
    <hyperlink ref="I120" location="'Mutations Details'!A91" display="yes" xr:uid="{35D4BDF8-9D3B-4B72-93C1-3C269482942C}"/>
    <hyperlink ref="I119" location="'Mutations Details'!A90" display="yes" xr:uid="{0622D130-D852-41F4-A438-1DED04F44A3A}"/>
    <hyperlink ref="I118" location="'Mutations Details'!A89" display="yes" xr:uid="{80A06765-BD45-42D3-B468-8B98B483718F}"/>
    <hyperlink ref="I117" location="'Mutations Details'!A88" display="yes" xr:uid="{448DC536-8029-4115-ABBD-10D4CBC71F44}"/>
    <hyperlink ref="I116" location="'Mutations Details'!A87" display="yes" xr:uid="{8D426AFD-3BC1-4F65-B1F8-87FD1E45D155}"/>
    <hyperlink ref="I115" location="'Mutations Details'!A86" display="yes" xr:uid="{51FF8DE2-BD38-4E8A-A4A0-EF1AB2B56FD5}"/>
    <hyperlink ref="I114" location="'Mutations Details'!A85" display="yes" xr:uid="{2B41F8EE-3EAA-42B1-9FE1-A0A331693550}"/>
    <hyperlink ref="I113" location="'Mutations Details'!A84" display="yes" xr:uid="{573B36E2-10E8-402F-AF15-927A52A13F0B}"/>
    <hyperlink ref="I112" location="'Mutations Details'!A83" display="yes" xr:uid="{281D5803-336D-4040-AAB7-338812C269B8}"/>
    <hyperlink ref="I111" location="'Mutations Details'!A82" display="yes" xr:uid="{F785CDEE-BB0E-4851-8B0B-56DAEADA3116}"/>
    <hyperlink ref="I110" location="'Mutations Details'!A81" display="yes" xr:uid="{FFD90969-E991-41D9-8070-613F58B8F9D4}"/>
    <hyperlink ref="I109" location="'Mutations Details'!A80" display="yes" xr:uid="{26760B7B-DE63-4113-BE19-4872852B1CE0}"/>
    <hyperlink ref="I108" location="'Mutations Details'!A79" display="yes" xr:uid="{5559B9D4-4E14-40A4-ABFD-37102D7BA862}"/>
    <hyperlink ref="I107" location="'Mutations Details'!A78" display="yes" xr:uid="{354CF856-8FDF-4FB2-BDB6-8AA1BD63A7BF}"/>
    <hyperlink ref="I105" location="'Mutations Details'!A76" display="yes" xr:uid="{7DFC3A5B-559D-411E-A372-3394D118FC11}"/>
    <hyperlink ref="I104" location="'Mutations Details'!A75" display="yes" xr:uid="{62AD0E4D-8D34-4625-9FF3-72D1B6A3FEF8}"/>
    <hyperlink ref="I103" location="'Mutations Details'!A74" display="yes" xr:uid="{B69131AC-B22A-45BF-9253-7458539385BC}"/>
    <hyperlink ref="I102" location="'Mutations Details'!A73" display="yes" xr:uid="{CEECBA24-74CB-4B9E-9061-F453C8A2C82D}"/>
    <hyperlink ref="I101" location="'Mutations Details'!A72" display="yes" xr:uid="{D771A852-A201-4ACF-82D5-E1288C02B1D1}"/>
    <hyperlink ref="I100" location="'Mutations Details'!A71" display="yes" xr:uid="{506E37D7-D0A2-4B96-B8A2-8643C10BB228}"/>
    <hyperlink ref="I99" location="'Mutations Details'!A70" display="yes" xr:uid="{DE645945-02D7-4000-9407-CE6688D9D303}"/>
    <hyperlink ref="I98" location="'Mutations Details'!A69" display="yes" xr:uid="{CD44BE24-5057-41DE-A4C2-363E8C5001FA}"/>
    <hyperlink ref="I96" location="'Mutations Details'!A68" display="yes" xr:uid="{5EE60390-27C5-49AA-9659-233680AB28FF}"/>
    <hyperlink ref="I95" location="'Mutations Details'!A67" display="yes" xr:uid="{04352B31-93ED-43A4-8EA4-5E72B2BB7EA1}"/>
    <hyperlink ref="I93" location="'Mutations Details'!A66" display="yes" xr:uid="{BBF1BCD3-F36D-478D-809E-AC87A176E865}"/>
    <hyperlink ref="I92" location="'Mutations Details'!A65" display="yes" xr:uid="{0F5052B7-F639-4EDF-AD30-8850E1462125}"/>
    <hyperlink ref="I91" location="'Mutations Details'!A64" display="yes" xr:uid="{0CEA4A2F-6902-493C-B26C-6846519BEB14}"/>
    <hyperlink ref="I90" location="'Mutations Details'!A63" display="yes" xr:uid="{0CAADD12-2526-454D-AD99-ABAE8B25BA26}"/>
    <hyperlink ref="I89" location="'Mutations Details'!A62" display="yes" xr:uid="{0E31FF11-A1C9-44FF-9B7F-214B56716D47}"/>
    <hyperlink ref="I88" location="'Mutations Details'!A61" display="yes" xr:uid="{83936B1F-E627-44B5-84DA-FFD5666CD772}"/>
    <hyperlink ref="I87" location="'Mutations Details'!A60" display="yes" xr:uid="{FA6FB3E2-0489-428B-9298-84E7088DF58F}"/>
    <hyperlink ref="I84" location="'Mutations Details'!A59" display="yes" xr:uid="{284637F7-E706-4D2D-86EA-81A32C3DB8AC}"/>
    <hyperlink ref="I83" location="'Mutations Details'!A58" display="yes" xr:uid="{63F256FA-8C1F-4E97-B1B4-EA4E65D28516}"/>
    <hyperlink ref="I82" location="'Mutations Details'!A57" display="yes" xr:uid="{5584C114-F78F-4D4B-8943-B01FCAECAD0E}"/>
    <hyperlink ref="I80" location="'Mutations Details'!A56" display="yes" xr:uid="{BF3EB20F-BA0A-4BCE-B26E-CADA24D96B6D}"/>
    <hyperlink ref="I79" location="'Mutations Details'!A55" display="yes" xr:uid="{4B8B239E-2C2F-4031-9C1A-DCFD92178A4A}"/>
    <hyperlink ref="I78" location="'Mutations Details'!A54" display="yes" xr:uid="{C37D0C5A-E1C5-47FC-8119-1FF14F927952}"/>
    <hyperlink ref="I77" location="'Mutations Details'!A53" display="yes" xr:uid="{F1561667-661F-45FD-9B94-A4C6D78DF4FA}"/>
    <hyperlink ref="I76" location="'Mutations Details'!A52" display="yes" xr:uid="{E4115FE9-BD90-413A-B487-92001BCAAF34}"/>
    <hyperlink ref="I75" location="'Mutations Details'!A51" display="yes" xr:uid="{C10CC25E-40C2-43AD-BA42-846079484F79}"/>
    <hyperlink ref="I74" location="'Mutations Details'!A50" display="yes" xr:uid="{BA9084A5-F131-436D-825C-5BF67EF72C30}"/>
    <hyperlink ref="I73" location="'Mutations Details'!A49" display="yes" xr:uid="{061ABB33-5D16-4BB9-8D11-A10183A989FB}"/>
    <hyperlink ref="I72" location="'Mutations Details'!A48" display="yes" xr:uid="{E84E3DD9-E0CB-4099-87A1-846C40793755}"/>
    <hyperlink ref="I71" location="'Mutations Details'!A47" display="yes" xr:uid="{1AAF6A2C-577C-4C74-A17F-200A9BEDE06D}"/>
    <hyperlink ref="I70" location="'Mutations Details'!A46" display="yes" xr:uid="{47513C45-2465-4B17-BC9E-6A142F269BAA}"/>
    <hyperlink ref="I69" location="'Mutations Details'!A45" display="yes" xr:uid="{D9C5785C-D7C4-407C-8E6F-8ABF2040421F}"/>
    <hyperlink ref="I68" location="'Mutations Details'!A44" display="yes" xr:uid="{04EFE63F-F6AC-47EA-B44D-32372ADDA129}"/>
    <hyperlink ref="I67" location="'Mutations Details'!A43" display="yes" xr:uid="{6567E51F-188E-46BA-AB26-70B71CEAD0A4}"/>
    <hyperlink ref="I66" location="'Mutations Details'!A42" display="yes" xr:uid="{67E92579-D798-4592-BA4A-9232DD2796BE}"/>
    <hyperlink ref="I65" location="'Mutations Details'!A41" display="yes" xr:uid="{7F36A435-3C78-423B-BB51-F23600AD4D31}"/>
    <hyperlink ref="I64" location="'Mutations Details'!A40" display="yes" xr:uid="{E67C9635-6699-47F5-8D5E-CA6799F268F8}"/>
    <hyperlink ref="I63" location="'Mutations Details'!A49" display="yes" xr:uid="{56778ADB-ACE8-42C6-AA2E-BA04186AE7FE}"/>
    <hyperlink ref="I61" location="'Mutations Details'!A38" display="yes" xr:uid="{FCCEF66B-545C-4A00-8527-253FE6F81BA8}"/>
    <hyperlink ref="I60" location="'Mutations Details'!A37" display="yes" xr:uid="{1818CDE3-148E-4387-A57B-E64FCC3F2FCE}"/>
    <hyperlink ref="I59" location="'Mutations Details'!A36" display="yes" xr:uid="{6857A134-9151-48C6-8638-18BB301203EA}"/>
    <hyperlink ref="I58" location="'Mutations Details'!A35" display="yes" xr:uid="{EA49F017-3D3B-49A4-9EB4-67966D6FB95B}"/>
    <hyperlink ref="I57" location="'Mutations Details'!A34" display="yes" xr:uid="{FCE961BA-8CB0-444F-8DA4-ECC8ABF9011D}"/>
    <hyperlink ref="I56" location="'Mutations Details'!A33" display="yes" xr:uid="{7D3C1329-BB61-46EF-BE16-33657662AD20}"/>
    <hyperlink ref="I55" location="'Mutations Details'!A32" display="yes" xr:uid="{DA723691-5C37-4495-A5C8-421A975FD4B2}"/>
    <hyperlink ref="I54" location="'Mutations Details'!A31" display="yes" xr:uid="{6040284F-754D-4256-A630-4C44B5E96A1C}"/>
    <hyperlink ref="I52" location="'Mutations Details'!A30" display="yes" xr:uid="{F970DAE6-D649-4313-97A1-7FED87C9DA87}"/>
    <hyperlink ref="I51" location="'Mutations Details'!A29" display="yes" xr:uid="{554FE183-4ED0-4B4C-935C-D7612937ED7B}"/>
    <hyperlink ref="I50" location="'Mutations Details'!A28" display="yes" xr:uid="{C897150B-6F0D-4E41-80CE-EED917A02589}"/>
    <hyperlink ref="I49" location="'Mutations Details'!A27" display="yes" xr:uid="{4EB1A2B6-8101-4962-AB7C-A8D4E5551C6A}"/>
    <hyperlink ref="I48" location="'Mutations Details'!A26" display="yes" xr:uid="{C2C1D3B7-30E2-4F2D-B2DE-B9A60E66FB4D}"/>
    <hyperlink ref="I47" location="'Mutations Details'!A25" display="yes" xr:uid="{ED80738D-7BFC-4CC8-BF8C-5B784A6D941E}"/>
    <hyperlink ref="I46" location="'Mutations Details'!A24" display="yes" xr:uid="{C2407618-A3FF-4EEF-9B45-6A1BE9973A67}"/>
    <hyperlink ref="I45" location="'Mutations Details'!A23" display="yes" xr:uid="{556C28DA-4075-4979-AA5B-3063C8266157}"/>
    <hyperlink ref="I44" location="'Mutations Details'!A22" display="yes" xr:uid="{8507380E-FBD8-4062-91B7-2F5AD197666C}"/>
    <hyperlink ref="I43" location="'Mutations Details'!A21" display="yes" xr:uid="{097972EC-E0C1-4485-9856-DBA2551590B0}"/>
    <hyperlink ref="I42" location="'Mutations Details'!A20" display="yes" xr:uid="{10E31CDA-A4FC-47F9-87EA-479BA348A13D}"/>
    <hyperlink ref="I41" location="'Mutations Details'!A19" display="yes" xr:uid="{185B9B9C-BAF9-4DF2-9156-0E277972117C}"/>
    <hyperlink ref="I40" location="'Mutations Details'!A18" display="yes" xr:uid="{54512FD0-9ED9-4ADA-A6A8-51210AC6487E}"/>
    <hyperlink ref="I39" location="'Mutations Details'!A17" display="yes" xr:uid="{66BFE414-E781-4177-A268-F65B6B503DF5}"/>
    <hyperlink ref="I38" location="'Mutations Details'!A16" display="yes" xr:uid="{FD97D829-7D89-4603-847C-6C95E6C4483E}"/>
    <hyperlink ref="I37" location="'Mutations Details'!A15" display="yes" xr:uid="{6A88DDF4-E201-4C15-BB70-784A28D77D37}"/>
    <hyperlink ref="I36" location="'Mutations Details'!A14" display="yes" xr:uid="{D8C96FEB-81B2-4816-BA5D-B2760DC2FE99}"/>
    <hyperlink ref="I34" location="'Mutations Details'!A13" display="yes" xr:uid="{60B6FC7C-572D-4C5C-952B-FF2DFCA20A94}"/>
    <hyperlink ref="I33" location="'Mutations Details'!A12" display="yes" xr:uid="{429DE586-7400-471D-B7D9-7E124BD00943}"/>
    <hyperlink ref="I32" location="'Mutations Details'!A11" display="yes" xr:uid="{89629FF0-A60E-4708-9C10-C0B5A6060A41}"/>
    <hyperlink ref="I31" location="'Mutations Details'!A10" display="yes" xr:uid="{0ABDE7A5-C831-4B8D-9443-E0743E1EC7DA}"/>
    <hyperlink ref="I30" location="'Mutations Details'!A9" display="yes" xr:uid="{CA101866-5DC8-4920-B6B7-BF2594897428}"/>
    <hyperlink ref="I29" location="'Mutations Details'!A8" display="yes" xr:uid="{3DCE613E-C603-4EC2-837F-A78280DFA8F2}"/>
    <hyperlink ref="I28" location="'Mutations Details'!A7" display="yes" xr:uid="{AE60B856-F1D7-4BA8-BBDB-3C229ABA2F0D}"/>
    <hyperlink ref="I27" location="'Mutations Details'!A6" display="yes" xr:uid="{85906F9A-5367-4E09-A5D3-E3C63283B1C2}"/>
    <hyperlink ref="I26" location="'Mutations Details'!A5" display="yes" xr:uid="{2646C75B-BE34-4F1F-A250-5BD9E1B94CB3}"/>
    <hyperlink ref="I25" location="'Mutations Details'!A4" display="yes" xr:uid="{DE2A12DB-484E-469D-95AF-A99F4F854011}"/>
    <hyperlink ref="I24" location="'Mutations Details'!A3" display="yes" xr:uid="{83FE41C3-9130-470F-A9A0-BAB9A5121FB8}"/>
    <hyperlink ref="I23" location="'Mutations Details'!A2" display="yes" xr:uid="{EE2DDDDC-94BD-4242-944C-7651360DE1D6}"/>
    <hyperlink ref="I106" location="'Mutations Details'!A77" display="yes" xr:uid="{464DD05A-D48C-47B4-ACAB-A44C5A3D4BB5}"/>
    <hyperlink ref="I125" location="'Mutations Details'!A96" display="yes" xr:uid="{D81738D8-27B4-4667-93B0-CB4300086D8C}"/>
    <hyperlink ref="I126" location="'Mutations Details'!A97" display="yes" xr:uid="{49E1F43B-9F37-4522-A58A-17BA6C6351C6}"/>
  </hyperlinks>
  <pageMargins left="0.7" right="0.7" top="0.75" bottom="0.75" header="0.3" footer="0.3"/>
  <ignoredErrors>
    <ignoredError sqref="B1:B48"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290A-87C1-411A-8356-191008D4AEB7}">
  <sheetPr codeName="Sheet2">
    <tabColor theme="9" tint="0.59999389629810485"/>
    <pageSetUpPr fitToPage="1"/>
  </sheetPr>
  <dimension ref="A1:K173"/>
  <sheetViews>
    <sheetView zoomScale="130" zoomScaleNormal="130" workbookViewId="0">
      <pane ySplit="1" topLeftCell="A2" activePane="bottomLeft" state="frozen"/>
      <selection pane="bottomLeft" activeCell="M14" sqref="M14"/>
    </sheetView>
  </sheetViews>
  <sheetFormatPr defaultRowHeight="16.5" customHeight="1" x14ac:dyDescent="0.35"/>
  <cols>
    <col min="1" max="1" width="12" style="5" customWidth="1"/>
    <col min="2" max="2" width="13.81640625" style="4" customWidth="1"/>
    <col min="3" max="10" width="13.81640625" customWidth="1"/>
    <col min="11" max="11" width="15.7265625" customWidth="1"/>
  </cols>
  <sheetData>
    <row r="1" spans="1:11" ht="25.5" customHeight="1" x14ac:dyDescent="0.35">
      <c r="A1" s="13" t="s">
        <v>246</v>
      </c>
      <c r="B1" s="14" t="s">
        <v>176</v>
      </c>
      <c r="C1" s="14" t="s">
        <v>177</v>
      </c>
      <c r="D1" s="14" t="s">
        <v>178</v>
      </c>
      <c r="E1" s="14" t="s">
        <v>179</v>
      </c>
      <c r="F1" s="14" t="s">
        <v>180</v>
      </c>
      <c r="G1" s="14" t="s">
        <v>181</v>
      </c>
      <c r="H1" s="14" t="s">
        <v>182</v>
      </c>
      <c r="I1" s="14" t="s">
        <v>183</v>
      </c>
      <c r="J1" s="14" t="s">
        <v>184</v>
      </c>
      <c r="K1" s="14" t="s">
        <v>381</v>
      </c>
    </row>
    <row r="2" spans="1:11" ht="16.5" customHeight="1" x14ac:dyDescent="0.35">
      <c r="A2" s="10" t="s">
        <v>282</v>
      </c>
      <c r="B2" s="3"/>
      <c r="C2" s="3" t="s">
        <v>185</v>
      </c>
      <c r="D2" s="3" t="s">
        <v>186</v>
      </c>
      <c r="E2" s="3" t="s">
        <v>187</v>
      </c>
      <c r="F2" s="3" t="s">
        <v>188</v>
      </c>
      <c r="G2" s="3"/>
      <c r="H2" s="3"/>
      <c r="I2" s="3"/>
      <c r="J2" s="3"/>
      <c r="K2" s="45"/>
    </row>
    <row r="3" spans="1:11" ht="16.5" customHeight="1" x14ac:dyDescent="0.35">
      <c r="A3" s="10" t="s">
        <v>283</v>
      </c>
      <c r="B3" s="3"/>
      <c r="C3" s="3" t="s">
        <v>189</v>
      </c>
      <c r="D3" s="3" t="s">
        <v>186</v>
      </c>
      <c r="E3" s="3" t="s">
        <v>187</v>
      </c>
      <c r="F3" s="3" t="s">
        <v>190</v>
      </c>
      <c r="G3" s="3"/>
      <c r="H3" s="3"/>
      <c r="I3" s="3"/>
      <c r="J3" s="3"/>
      <c r="K3" s="3"/>
    </row>
    <row r="4" spans="1:11" ht="16.5" customHeight="1" x14ac:dyDescent="0.35">
      <c r="A4" s="10" t="s">
        <v>284</v>
      </c>
      <c r="B4" s="3"/>
      <c r="C4" s="3" t="s">
        <v>189</v>
      </c>
      <c r="D4" s="3" t="s">
        <v>191</v>
      </c>
      <c r="E4" s="3" t="s">
        <v>192</v>
      </c>
      <c r="F4" s="3"/>
      <c r="G4" s="3"/>
      <c r="H4" s="3"/>
      <c r="I4" s="3"/>
      <c r="J4" s="3"/>
      <c r="K4" s="3"/>
    </row>
    <row r="5" spans="1:11" ht="16.5" customHeight="1" x14ac:dyDescent="0.35">
      <c r="A5" s="10" t="s">
        <v>285</v>
      </c>
      <c r="B5" s="3" t="s">
        <v>192</v>
      </c>
      <c r="C5" s="3" t="s">
        <v>189</v>
      </c>
      <c r="D5" s="3" t="s">
        <v>190</v>
      </c>
      <c r="E5" s="3" t="s">
        <v>188</v>
      </c>
      <c r="F5" s="3"/>
      <c r="G5" s="3"/>
      <c r="H5" s="3"/>
      <c r="I5" s="3"/>
      <c r="J5" s="3"/>
      <c r="K5" s="3"/>
    </row>
    <row r="6" spans="1:11" ht="16.5" customHeight="1" x14ac:dyDescent="0.35">
      <c r="A6" s="10" t="s">
        <v>286</v>
      </c>
      <c r="B6" s="3"/>
      <c r="C6" s="3" t="s">
        <v>186</v>
      </c>
      <c r="D6" s="3" t="s">
        <v>193</v>
      </c>
      <c r="E6" s="3" t="s">
        <v>188</v>
      </c>
      <c r="F6" s="3"/>
      <c r="G6" s="3"/>
      <c r="H6" s="3"/>
      <c r="I6" s="3"/>
      <c r="J6" s="3"/>
      <c r="K6" s="3"/>
    </row>
    <row r="7" spans="1:11" ht="16.5" customHeight="1" x14ac:dyDescent="0.35">
      <c r="A7" s="10" t="s">
        <v>287</v>
      </c>
      <c r="B7" s="3"/>
      <c r="C7" s="3" t="s">
        <v>194</v>
      </c>
      <c r="D7" s="3" t="s">
        <v>185</v>
      </c>
      <c r="E7" s="3" t="s">
        <v>189</v>
      </c>
      <c r="F7" s="3" t="s">
        <v>190</v>
      </c>
      <c r="G7" s="3" t="s">
        <v>195</v>
      </c>
      <c r="H7" s="3"/>
      <c r="I7" s="3"/>
      <c r="J7" s="3"/>
      <c r="K7" s="3"/>
    </row>
    <row r="8" spans="1:11" ht="16.5" customHeight="1" x14ac:dyDescent="0.35">
      <c r="A8" s="10" t="s">
        <v>288</v>
      </c>
      <c r="B8" s="3"/>
      <c r="C8" s="3" t="s">
        <v>189</v>
      </c>
      <c r="D8" s="3" t="s">
        <v>186</v>
      </c>
      <c r="E8" s="3" t="s">
        <v>191</v>
      </c>
      <c r="F8" s="3" t="s">
        <v>190</v>
      </c>
      <c r="G8" s="3" t="s">
        <v>173</v>
      </c>
      <c r="H8" s="3"/>
      <c r="I8" s="3"/>
      <c r="J8" s="3"/>
      <c r="K8" s="3"/>
    </row>
    <row r="9" spans="1:11" ht="16.5" customHeight="1" x14ac:dyDescent="0.35">
      <c r="A9" s="10" t="s">
        <v>289</v>
      </c>
      <c r="B9" s="3" t="s">
        <v>186</v>
      </c>
      <c r="C9" s="3" t="s">
        <v>194</v>
      </c>
      <c r="D9" s="3" t="s">
        <v>196</v>
      </c>
      <c r="E9" s="3" t="s">
        <v>185</v>
      </c>
      <c r="F9" s="3" t="s">
        <v>189</v>
      </c>
      <c r="G9" s="3" t="s">
        <v>190</v>
      </c>
      <c r="H9" s="3" t="s">
        <v>188</v>
      </c>
      <c r="I9" s="3"/>
      <c r="J9" s="3"/>
      <c r="K9" s="3"/>
    </row>
    <row r="10" spans="1:11" ht="16.5" customHeight="1" x14ac:dyDescent="0.35">
      <c r="A10" s="10" t="s">
        <v>290</v>
      </c>
      <c r="B10" s="3"/>
      <c r="C10" s="3" t="s">
        <v>197</v>
      </c>
      <c r="D10" s="3" t="s">
        <v>189</v>
      </c>
      <c r="E10" s="3" t="s">
        <v>188</v>
      </c>
      <c r="F10" s="3"/>
      <c r="G10" s="3"/>
      <c r="H10" s="3"/>
      <c r="I10" s="3"/>
      <c r="J10" s="3"/>
      <c r="K10" s="3"/>
    </row>
    <row r="11" spans="1:11" ht="16.5" customHeight="1" x14ac:dyDescent="0.35">
      <c r="A11" s="10" t="s">
        <v>291</v>
      </c>
      <c r="B11" s="3"/>
      <c r="C11" s="3" t="s">
        <v>198</v>
      </c>
      <c r="D11" s="3"/>
      <c r="E11" s="3"/>
      <c r="F11" s="3"/>
      <c r="G11" s="3"/>
      <c r="H11" s="3"/>
      <c r="I11" s="3"/>
      <c r="J11" s="3"/>
      <c r="K11" s="3"/>
    </row>
    <row r="12" spans="1:11" ht="16.5" customHeight="1" x14ac:dyDescent="0.35">
      <c r="A12" s="10" t="s">
        <v>292</v>
      </c>
      <c r="B12" s="3"/>
      <c r="C12" s="3" t="s">
        <v>186</v>
      </c>
      <c r="D12" s="3" t="s">
        <v>187</v>
      </c>
      <c r="E12" s="3" t="s">
        <v>193</v>
      </c>
      <c r="F12" s="3" t="s">
        <v>188</v>
      </c>
      <c r="G12" s="3"/>
      <c r="H12" s="3"/>
      <c r="I12" s="3"/>
      <c r="J12" s="3"/>
      <c r="K12" s="3"/>
    </row>
    <row r="13" spans="1:11" ht="16.5" customHeight="1" x14ac:dyDescent="0.35">
      <c r="A13" s="10" t="s">
        <v>293</v>
      </c>
      <c r="B13" s="3" t="s">
        <v>190</v>
      </c>
      <c r="C13" s="3" t="s">
        <v>20</v>
      </c>
      <c r="D13" s="3" t="s">
        <v>188</v>
      </c>
      <c r="E13" s="3" t="s">
        <v>192</v>
      </c>
      <c r="F13" s="3"/>
      <c r="G13" s="3"/>
      <c r="H13" s="3"/>
      <c r="I13" s="3"/>
      <c r="J13" s="3"/>
      <c r="K13" s="3"/>
    </row>
    <row r="14" spans="1:11" ht="16.5" customHeight="1" x14ac:dyDescent="0.35">
      <c r="A14" s="10" t="s">
        <v>294</v>
      </c>
      <c r="B14" s="3"/>
      <c r="C14" s="3" t="s">
        <v>199</v>
      </c>
      <c r="D14" s="3" t="s">
        <v>200</v>
      </c>
      <c r="E14" s="3"/>
      <c r="F14" s="3"/>
      <c r="G14" s="3"/>
      <c r="H14" s="3"/>
      <c r="I14" s="3"/>
      <c r="J14" s="3"/>
      <c r="K14" s="3"/>
    </row>
    <row r="15" spans="1:11" ht="16.5" customHeight="1" x14ac:dyDescent="0.35">
      <c r="A15" s="10" t="s">
        <v>295</v>
      </c>
      <c r="B15" s="3"/>
      <c r="C15" s="3" t="s">
        <v>186</v>
      </c>
      <c r="D15" s="3" t="s">
        <v>190</v>
      </c>
      <c r="E15" s="3"/>
      <c r="F15" s="3"/>
      <c r="G15" s="3"/>
      <c r="H15" s="3"/>
      <c r="I15" s="3"/>
      <c r="J15" s="3"/>
      <c r="K15" s="3"/>
    </row>
    <row r="16" spans="1:11" ht="16.5" customHeight="1" x14ac:dyDescent="0.35">
      <c r="A16" s="10" t="s">
        <v>296</v>
      </c>
      <c r="B16" s="3"/>
      <c r="C16" s="3" t="s">
        <v>186</v>
      </c>
      <c r="D16" s="3" t="s">
        <v>201</v>
      </c>
      <c r="E16" s="3" t="s">
        <v>188</v>
      </c>
      <c r="F16" s="3" t="s">
        <v>200</v>
      </c>
      <c r="G16" s="3"/>
      <c r="H16" s="3"/>
      <c r="I16" s="3"/>
      <c r="J16" s="3"/>
      <c r="K16" s="3" t="s">
        <v>382</v>
      </c>
    </row>
    <row r="17" spans="1:11" ht="16.5" customHeight="1" x14ac:dyDescent="0.35">
      <c r="A17" s="10" t="s">
        <v>297</v>
      </c>
      <c r="B17" s="3"/>
      <c r="C17" s="3" t="s">
        <v>202</v>
      </c>
      <c r="D17" s="3" t="s">
        <v>203</v>
      </c>
      <c r="E17" s="3"/>
      <c r="F17" s="3"/>
      <c r="G17" s="3"/>
      <c r="H17" s="3"/>
      <c r="I17" s="3"/>
      <c r="J17" s="3"/>
      <c r="K17" s="3"/>
    </row>
    <row r="18" spans="1:11" ht="16.5" customHeight="1" x14ac:dyDescent="0.35">
      <c r="A18" s="10" t="s">
        <v>298</v>
      </c>
      <c r="B18" s="3" t="s">
        <v>186</v>
      </c>
      <c r="C18" s="3" t="s">
        <v>194</v>
      </c>
      <c r="D18" s="3" t="s">
        <v>204</v>
      </c>
      <c r="E18" s="3"/>
      <c r="F18" s="3"/>
      <c r="G18" s="3"/>
      <c r="H18" s="3"/>
      <c r="I18" s="3"/>
      <c r="J18" s="3"/>
      <c r="K18" s="3"/>
    </row>
    <row r="19" spans="1:11" ht="16.5" customHeight="1" x14ac:dyDescent="0.35">
      <c r="A19" s="10" t="s">
        <v>299</v>
      </c>
      <c r="B19" s="3"/>
      <c r="C19" s="3" t="s">
        <v>205</v>
      </c>
      <c r="D19" s="3" t="s">
        <v>206</v>
      </c>
      <c r="E19" s="3" t="s">
        <v>190</v>
      </c>
      <c r="F19" s="3"/>
      <c r="G19" s="3"/>
      <c r="H19" s="3"/>
      <c r="I19" s="3"/>
      <c r="J19" s="3"/>
      <c r="K19" s="3"/>
    </row>
    <row r="20" spans="1:11" ht="16.5" customHeight="1" x14ac:dyDescent="0.35">
      <c r="A20" s="10" t="s">
        <v>300</v>
      </c>
      <c r="B20" s="3"/>
      <c r="C20" s="3" t="s">
        <v>186</v>
      </c>
      <c r="D20" s="3"/>
      <c r="E20" s="3"/>
      <c r="F20" s="3"/>
      <c r="G20" s="3"/>
      <c r="H20" s="3"/>
      <c r="I20" s="3"/>
      <c r="J20" s="3"/>
      <c r="K20" s="3"/>
    </row>
    <row r="21" spans="1:11" ht="16.5" customHeight="1" x14ac:dyDescent="0.35">
      <c r="A21" s="10" t="s">
        <v>301</v>
      </c>
      <c r="B21" s="3"/>
      <c r="C21" s="3" t="s">
        <v>207</v>
      </c>
      <c r="D21" s="3" t="s">
        <v>189</v>
      </c>
      <c r="E21" s="3" t="s">
        <v>186</v>
      </c>
      <c r="F21" s="3"/>
      <c r="G21" s="3"/>
      <c r="H21" s="3"/>
      <c r="I21" s="3"/>
      <c r="J21" s="3"/>
      <c r="K21" s="3"/>
    </row>
    <row r="22" spans="1:11" ht="16.5" customHeight="1" x14ac:dyDescent="0.35">
      <c r="A22" s="10" t="s">
        <v>302</v>
      </c>
      <c r="B22" s="3"/>
      <c r="C22" s="3" t="s">
        <v>189</v>
      </c>
      <c r="D22" s="3" t="s">
        <v>186</v>
      </c>
      <c r="E22" s="3" t="s">
        <v>190</v>
      </c>
      <c r="F22" s="3" t="s">
        <v>188</v>
      </c>
      <c r="G22" s="3" t="s">
        <v>192</v>
      </c>
      <c r="H22" s="3"/>
      <c r="I22" s="3"/>
      <c r="J22" s="3"/>
      <c r="K22" s="3"/>
    </row>
    <row r="23" spans="1:11" ht="16.5" customHeight="1" x14ac:dyDescent="0.35">
      <c r="A23" s="10" t="s">
        <v>303</v>
      </c>
      <c r="B23" s="3"/>
      <c r="C23" s="3" t="s">
        <v>189</v>
      </c>
      <c r="D23" s="3" t="s">
        <v>186</v>
      </c>
      <c r="E23" s="3" t="s">
        <v>20</v>
      </c>
      <c r="F23" s="3" t="s">
        <v>188</v>
      </c>
      <c r="G23" s="3" t="s">
        <v>200</v>
      </c>
      <c r="H23" s="3"/>
      <c r="I23" s="3"/>
      <c r="J23" s="3"/>
      <c r="K23" s="3"/>
    </row>
    <row r="24" spans="1:11" ht="16.5" customHeight="1" x14ac:dyDescent="0.35">
      <c r="A24" s="10" t="s">
        <v>304</v>
      </c>
      <c r="B24" s="3"/>
      <c r="C24" s="3" t="s">
        <v>208</v>
      </c>
      <c r="D24" s="3" t="s">
        <v>186</v>
      </c>
      <c r="E24" s="3" t="s">
        <v>188</v>
      </c>
      <c r="F24" s="3"/>
      <c r="G24" s="3"/>
      <c r="H24" s="3"/>
      <c r="I24" s="3"/>
      <c r="J24" s="3"/>
      <c r="K24" s="3"/>
    </row>
    <row r="25" spans="1:11" ht="16.5" customHeight="1" x14ac:dyDescent="0.35">
      <c r="A25" s="10" t="s">
        <v>305</v>
      </c>
      <c r="B25" s="3"/>
      <c r="C25" s="3" t="s">
        <v>186</v>
      </c>
      <c r="D25" s="3" t="s">
        <v>209</v>
      </c>
      <c r="E25" s="3" t="s">
        <v>190</v>
      </c>
      <c r="F25" s="3" t="s">
        <v>173</v>
      </c>
      <c r="G25" s="3"/>
      <c r="H25" s="3"/>
      <c r="I25" s="3"/>
      <c r="J25" s="3"/>
      <c r="K25" s="3"/>
    </row>
    <row r="26" spans="1:11" ht="16.5" customHeight="1" x14ac:dyDescent="0.35">
      <c r="A26" s="10" t="s">
        <v>306</v>
      </c>
      <c r="B26" s="3"/>
      <c r="C26" s="3" t="s">
        <v>188</v>
      </c>
      <c r="D26" s="3"/>
      <c r="E26" s="3"/>
      <c r="F26" s="3"/>
      <c r="G26" s="3"/>
      <c r="H26" s="3"/>
      <c r="I26" s="3"/>
      <c r="J26" s="3"/>
      <c r="K26" s="3"/>
    </row>
    <row r="27" spans="1:11" ht="16.5" customHeight="1" x14ac:dyDescent="0.35">
      <c r="A27" s="10" t="s">
        <v>307</v>
      </c>
      <c r="B27" s="3"/>
      <c r="C27" s="3" t="s">
        <v>210</v>
      </c>
      <c r="D27" s="3" t="s">
        <v>189</v>
      </c>
      <c r="E27" s="3" t="s">
        <v>188</v>
      </c>
      <c r="F27" s="3"/>
      <c r="G27" s="3"/>
      <c r="H27" s="3"/>
      <c r="I27" s="3"/>
      <c r="J27" s="3"/>
      <c r="K27" s="3"/>
    </row>
    <row r="28" spans="1:11" ht="16.5" customHeight="1" x14ac:dyDescent="0.35">
      <c r="A28" s="10">
        <v>100002</v>
      </c>
      <c r="B28" s="3"/>
      <c r="C28" s="3" t="s">
        <v>196</v>
      </c>
      <c r="D28" s="3" t="s">
        <v>190</v>
      </c>
      <c r="E28" s="3"/>
      <c r="F28" s="3"/>
      <c r="G28" s="3"/>
      <c r="H28" s="3"/>
      <c r="I28" s="3"/>
      <c r="J28" s="3"/>
      <c r="K28" s="3"/>
    </row>
    <row r="29" spans="1:11" ht="16.5" customHeight="1" x14ac:dyDescent="0.35">
      <c r="A29" s="10">
        <v>100003</v>
      </c>
      <c r="B29" s="3"/>
      <c r="C29" s="3" t="s">
        <v>189</v>
      </c>
      <c r="D29" s="3" t="s">
        <v>192</v>
      </c>
      <c r="E29" s="3"/>
      <c r="F29" s="3"/>
      <c r="G29" s="3"/>
      <c r="H29" s="3"/>
      <c r="I29" s="3"/>
      <c r="J29" s="3"/>
      <c r="K29" s="3"/>
    </row>
    <row r="30" spans="1:11" ht="16.5" customHeight="1" x14ac:dyDescent="0.35">
      <c r="A30" s="10">
        <v>100004</v>
      </c>
      <c r="B30" s="3"/>
      <c r="C30" s="3" t="s">
        <v>186</v>
      </c>
      <c r="D30" s="3" t="s">
        <v>199</v>
      </c>
      <c r="E30" s="3"/>
      <c r="F30" s="3"/>
      <c r="G30" s="3"/>
      <c r="H30" s="3"/>
      <c r="I30" s="3"/>
      <c r="J30" s="3"/>
      <c r="K30" s="3"/>
    </row>
    <row r="31" spans="1:11" ht="16.5" customHeight="1" x14ac:dyDescent="0.35">
      <c r="A31" s="10">
        <v>100006</v>
      </c>
      <c r="B31" s="3"/>
      <c r="C31" s="3" t="s">
        <v>210</v>
      </c>
      <c r="D31" s="3" t="s">
        <v>189</v>
      </c>
      <c r="E31" s="3"/>
      <c r="F31" s="3"/>
      <c r="G31" s="3"/>
      <c r="H31" s="3"/>
      <c r="I31" s="3"/>
      <c r="J31" s="3"/>
      <c r="K31" s="3"/>
    </row>
    <row r="32" spans="1:11" ht="16.5" customHeight="1" x14ac:dyDescent="0.35">
      <c r="A32" s="10">
        <v>100007</v>
      </c>
      <c r="B32" s="3"/>
      <c r="C32" s="3" t="s">
        <v>210</v>
      </c>
      <c r="D32" s="3" t="s">
        <v>186</v>
      </c>
      <c r="E32" s="3"/>
      <c r="F32" s="3"/>
      <c r="G32" s="3"/>
      <c r="H32" s="3"/>
      <c r="I32" s="3"/>
      <c r="J32" s="3"/>
      <c r="K32" s="3" t="s">
        <v>382</v>
      </c>
    </row>
    <row r="33" spans="1:11" ht="16.5" customHeight="1" x14ac:dyDescent="0.35">
      <c r="A33" s="10">
        <v>100008</v>
      </c>
      <c r="B33" s="3" t="s">
        <v>189</v>
      </c>
      <c r="C33" s="3" t="s">
        <v>191</v>
      </c>
      <c r="D33" s="3" t="s">
        <v>187</v>
      </c>
      <c r="E33" s="3" t="s">
        <v>190</v>
      </c>
      <c r="F33" s="3"/>
      <c r="G33" s="3"/>
      <c r="H33" s="3"/>
      <c r="I33" s="3"/>
      <c r="J33" s="3"/>
      <c r="K33" s="3"/>
    </row>
    <row r="34" spans="1:11" ht="16.5" customHeight="1" x14ac:dyDescent="0.35">
      <c r="A34" s="10">
        <v>100013</v>
      </c>
      <c r="B34" s="3"/>
      <c r="C34" s="3" t="s">
        <v>190</v>
      </c>
      <c r="D34" s="3"/>
      <c r="E34" s="3"/>
      <c r="F34" s="3"/>
      <c r="G34" s="3"/>
      <c r="H34" s="3"/>
      <c r="I34" s="3"/>
      <c r="J34" s="3"/>
      <c r="K34" s="3"/>
    </row>
    <row r="35" spans="1:11" ht="16.5" customHeight="1" x14ac:dyDescent="0.35">
      <c r="A35" s="10">
        <v>100014</v>
      </c>
      <c r="B35" s="3"/>
      <c r="C35" s="3" t="s">
        <v>211</v>
      </c>
      <c r="D35" s="3"/>
      <c r="E35" s="3"/>
      <c r="F35" s="3"/>
      <c r="G35" s="3"/>
      <c r="H35" s="3"/>
      <c r="I35" s="3"/>
      <c r="J35" s="3"/>
      <c r="K35" s="3"/>
    </row>
    <row r="36" spans="1:11" ht="16.5" customHeight="1" x14ac:dyDescent="0.35">
      <c r="A36" s="10">
        <v>100015</v>
      </c>
      <c r="B36" s="3"/>
      <c r="C36" s="3" t="s">
        <v>187</v>
      </c>
      <c r="D36" s="3" t="s">
        <v>188</v>
      </c>
      <c r="E36" s="3" t="s">
        <v>204</v>
      </c>
      <c r="F36" s="3" t="s">
        <v>173</v>
      </c>
      <c r="G36" s="3"/>
      <c r="H36" s="3"/>
      <c r="I36" s="3"/>
      <c r="J36" s="3"/>
      <c r="K36" s="3"/>
    </row>
    <row r="37" spans="1:11" ht="16.5" customHeight="1" x14ac:dyDescent="0.35">
      <c r="A37" s="10">
        <v>100016</v>
      </c>
      <c r="B37" s="3"/>
      <c r="C37" s="3" t="s">
        <v>212</v>
      </c>
      <c r="D37" s="3" t="s">
        <v>186</v>
      </c>
      <c r="E37" s="3" t="s">
        <v>190</v>
      </c>
      <c r="F37" s="3" t="s">
        <v>173</v>
      </c>
      <c r="G37" s="3"/>
      <c r="H37" s="3"/>
      <c r="I37" s="3"/>
      <c r="J37" s="3"/>
      <c r="K37" s="3"/>
    </row>
    <row r="38" spans="1:11" ht="16.5" customHeight="1" x14ac:dyDescent="0.35">
      <c r="A38" s="10">
        <v>100018</v>
      </c>
      <c r="B38" s="3"/>
      <c r="C38" s="3" t="s">
        <v>213</v>
      </c>
      <c r="D38" s="3"/>
      <c r="E38" s="3"/>
      <c r="F38" s="3"/>
      <c r="G38" s="3"/>
      <c r="H38" s="3"/>
      <c r="I38" s="3"/>
      <c r="J38" s="3"/>
      <c r="K38" s="3"/>
    </row>
    <row r="39" spans="1:11" ht="16.5" customHeight="1" x14ac:dyDescent="0.35">
      <c r="A39" s="10">
        <v>100020</v>
      </c>
      <c r="B39" s="3" t="s">
        <v>173</v>
      </c>
      <c r="C39" s="3" t="s">
        <v>189</v>
      </c>
      <c r="D39" s="3" t="s">
        <v>187</v>
      </c>
      <c r="E39" s="3" t="s">
        <v>214</v>
      </c>
      <c r="F39" s="3"/>
      <c r="G39" s="3"/>
      <c r="H39" s="3"/>
      <c r="I39" s="3"/>
      <c r="J39" s="3"/>
      <c r="K39" s="3"/>
    </row>
    <row r="40" spans="1:11" ht="16.5" customHeight="1" x14ac:dyDescent="0.35">
      <c r="A40" s="10">
        <v>100022</v>
      </c>
      <c r="B40" s="3" t="s">
        <v>190</v>
      </c>
      <c r="C40" s="3" t="s">
        <v>215</v>
      </c>
      <c r="D40" s="3" t="s">
        <v>189</v>
      </c>
      <c r="E40" s="3" t="s">
        <v>173</v>
      </c>
      <c r="F40" s="3"/>
      <c r="G40" s="3"/>
      <c r="H40" s="3"/>
      <c r="I40" s="3"/>
      <c r="J40" s="3"/>
      <c r="K40" s="3"/>
    </row>
    <row r="41" spans="1:11" ht="16.5" customHeight="1" x14ac:dyDescent="0.35">
      <c r="A41" s="10">
        <v>100023</v>
      </c>
      <c r="B41" s="3"/>
      <c r="C41" s="3" t="s">
        <v>189</v>
      </c>
      <c r="D41" s="3" t="s">
        <v>213</v>
      </c>
      <c r="E41" s="3" t="s">
        <v>216</v>
      </c>
      <c r="F41" s="3"/>
      <c r="G41" s="3"/>
      <c r="H41" s="3"/>
      <c r="I41" s="3"/>
      <c r="J41" s="3"/>
      <c r="K41" s="3"/>
    </row>
    <row r="42" spans="1:11" ht="16.5" customHeight="1" x14ac:dyDescent="0.35">
      <c r="A42" s="10">
        <v>100024</v>
      </c>
      <c r="B42" s="3"/>
      <c r="C42" s="3" t="s">
        <v>186</v>
      </c>
      <c r="D42" s="3" t="s">
        <v>217</v>
      </c>
      <c r="E42" s="3" t="s">
        <v>190</v>
      </c>
      <c r="F42" s="3" t="s">
        <v>192</v>
      </c>
      <c r="G42" s="3"/>
      <c r="H42" s="3"/>
      <c r="I42" s="3"/>
      <c r="J42" s="3"/>
      <c r="K42" s="3"/>
    </row>
    <row r="43" spans="1:11" ht="16.5" customHeight="1" x14ac:dyDescent="0.35">
      <c r="A43" s="10">
        <v>100025</v>
      </c>
      <c r="B43" s="3"/>
      <c r="C43" s="3" t="s">
        <v>185</v>
      </c>
      <c r="D43" s="3" t="s">
        <v>189</v>
      </c>
      <c r="E43" s="3" t="s">
        <v>173</v>
      </c>
      <c r="F43" s="3"/>
      <c r="G43" s="3"/>
      <c r="H43" s="3"/>
      <c r="I43" s="3"/>
      <c r="J43" s="3"/>
      <c r="K43" s="3"/>
    </row>
    <row r="44" spans="1:11" ht="16.5" customHeight="1" x14ac:dyDescent="0.35">
      <c r="A44" s="10">
        <v>100027</v>
      </c>
      <c r="B44" s="3"/>
      <c r="C44" s="3" t="s">
        <v>186</v>
      </c>
      <c r="D44" s="3" t="s">
        <v>190</v>
      </c>
      <c r="E44" s="3"/>
      <c r="F44" s="3"/>
      <c r="G44" s="3"/>
      <c r="H44" s="3"/>
      <c r="I44" s="3"/>
      <c r="J44" s="3"/>
      <c r="K44" s="3"/>
    </row>
    <row r="45" spans="1:11" ht="16.5" customHeight="1" x14ac:dyDescent="0.35">
      <c r="A45" s="10">
        <v>100029</v>
      </c>
      <c r="B45" s="3"/>
      <c r="C45" s="3" t="s">
        <v>190</v>
      </c>
      <c r="D45" s="3"/>
      <c r="E45" s="3"/>
      <c r="F45" s="3"/>
      <c r="G45" s="3"/>
      <c r="H45" s="3"/>
      <c r="I45" s="3"/>
      <c r="J45" s="3"/>
      <c r="K45" s="3"/>
    </row>
    <row r="46" spans="1:11" ht="16.5" customHeight="1" x14ac:dyDescent="0.35">
      <c r="A46" s="10">
        <v>100030</v>
      </c>
      <c r="B46" s="3"/>
      <c r="C46" s="3" t="s">
        <v>185</v>
      </c>
      <c r="D46" s="3" t="s">
        <v>218</v>
      </c>
      <c r="E46" s="3" t="s">
        <v>219</v>
      </c>
      <c r="F46" s="3" t="s">
        <v>191</v>
      </c>
      <c r="G46" s="3" t="s">
        <v>198</v>
      </c>
      <c r="H46" s="3" t="s">
        <v>190</v>
      </c>
      <c r="I46" s="3" t="s">
        <v>188</v>
      </c>
      <c r="J46" s="3" t="s">
        <v>192</v>
      </c>
      <c r="K46" s="3"/>
    </row>
    <row r="47" spans="1:11" ht="16.5" customHeight="1" x14ac:dyDescent="0.35">
      <c r="A47" s="10">
        <v>100031</v>
      </c>
      <c r="B47" s="3"/>
      <c r="C47" s="3" t="s">
        <v>216</v>
      </c>
      <c r="D47" s="3" t="s">
        <v>187</v>
      </c>
      <c r="E47" s="3" t="s">
        <v>190</v>
      </c>
      <c r="F47" s="3" t="s">
        <v>188</v>
      </c>
      <c r="G47" s="3"/>
      <c r="H47" s="3"/>
      <c r="I47" s="3"/>
      <c r="J47" s="3"/>
      <c r="K47" s="3"/>
    </row>
    <row r="48" spans="1:11" ht="16.5" customHeight="1" x14ac:dyDescent="0.35">
      <c r="A48" s="10">
        <v>100032</v>
      </c>
      <c r="B48" s="3"/>
      <c r="C48" s="3" t="s">
        <v>196</v>
      </c>
      <c r="D48" s="3" t="s">
        <v>219</v>
      </c>
      <c r="E48" s="3" t="s">
        <v>186</v>
      </c>
      <c r="F48" s="3" t="s">
        <v>216</v>
      </c>
      <c r="G48" s="3"/>
      <c r="H48" s="3"/>
      <c r="I48" s="3"/>
      <c r="J48" s="3"/>
      <c r="K48" s="3"/>
    </row>
    <row r="49" spans="1:11" ht="16.5" customHeight="1" x14ac:dyDescent="0.35">
      <c r="A49" s="10">
        <v>100033</v>
      </c>
      <c r="B49" s="3"/>
      <c r="C49" s="3" t="s">
        <v>186</v>
      </c>
      <c r="D49" s="3"/>
      <c r="E49" s="3"/>
      <c r="F49" s="3"/>
      <c r="G49" s="3"/>
      <c r="H49" s="3"/>
      <c r="I49" s="3"/>
      <c r="J49" s="3"/>
      <c r="K49" s="3"/>
    </row>
    <row r="50" spans="1:11" ht="16.5" customHeight="1" x14ac:dyDescent="0.35">
      <c r="A50" s="10">
        <v>100034</v>
      </c>
      <c r="B50" s="3"/>
      <c r="C50" s="3" t="s">
        <v>189</v>
      </c>
      <c r="D50" s="3" t="s">
        <v>199</v>
      </c>
      <c r="E50" s="3"/>
      <c r="F50" s="3"/>
      <c r="G50" s="3"/>
      <c r="H50" s="3"/>
      <c r="I50" s="3"/>
      <c r="J50" s="3"/>
      <c r="K50" s="3"/>
    </row>
    <row r="51" spans="1:11" ht="16.5" customHeight="1" x14ac:dyDescent="0.35">
      <c r="A51" s="10">
        <v>100035</v>
      </c>
      <c r="B51" s="3"/>
      <c r="C51" s="3" t="s">
        <v>190</v>
      </c>
      <c r="D51" s="3" t="s">
        <v>200</v>
      </c>
      <c r="E51" s="3"/>
      <c r="F51" s="3"/>
      <c r="G51" s="3"/>
      <c r="H51" s="3"/>
      <c r="I51" s="3"/>
      <c r="J51" s="3"/>
      <c r="K51" s="3"/>
    </row>
    <row r="52" spans="1:11" ht="16.5" customHeight="1" x14ac:dyDescent="0.35">
      <c r="A52" s="10">
        <v>100037</v>
      </c>
      <c r="B52" s="3"/>
      <c r="C52" s="3" t="s">
        <v>44</v>
      </c>
      <c r="D52" s="3" t="s">
        <v>189</v>
      </c>
      <c r="E52" s="3" t="s">
        <v>186</v>
      </c>
      <c r="F52" s="3" t="s">
        <v>190</v>
      </c>
      <c r="G52" s="3"/>
      <c r="H52" s="3"/>
      <c r="I52" s="3"/>
      <c r="J52" s="3"/>
      <c r="K52" s="3"/>
    </row>
    <row r="53" spans="1:11" ht="16.5" customHeight="1" x14ac:dyDescent="0.35">
      <c r="A53" s="10">
        <v>100038</v>
      </c>
      <c r="B53" s="3"/>
      <c r="C53" s="3" t="s">
        <v>44</v>
      </c>
      <c r="D53" s="3" t="s">
        <v>210</v>
      </c>
      <c r="E53" s="3" t="s">
        <v>186</v>
      </c>
      <c r="F53" s="3" t="s">
        <v>205</v>
      </c>
      <c r="G53" s="3" t="s">
        <v>211</v>
      </c>
      <c r="H53" s="3"/>
      <c r="I53" s="3"/>
      <c r="J53" s="3"/>
      <c r="K53" s="3"/>
    </row>
    <row r="54" spans="1:11" ht="16.5" customHeight="1" x14ac:dyDescent="0.35">
      <c r="A54" s="10">
        <v>100039</v>
      </c>
      <c r="B54" s="3"/>
      <c r="C54" s="3" t="s">
        <v>189</v>
      </c>
      <c r="D54" s="3" t="s">
        <v>186</v>
      </c>
      <c r="E54" s="3" t="s">
        <v>190</v>
      </c>
      <c r="F54" s="3"/>
      <c r="G54" s="3"/>
      <c r="H54" s="3"/>
      <c r="I54" s="3"/>
      <c r="J54" s="3"/>
      <c r="K54" s="3" t="s">
        <v>382</v>
      </c>
    </row>
    <row r="55" spans="1:11" ht="16.5" customHeight="1" x14ac:dyDescent="0.35">
      <c r="A55" s="10">
        <v>100040</v>
      </c>
      <c r="B55" s="3"/>
      <c r="C55" s="3" t="s">
        <v>186</v>
      </c>
      <c r="D55" s="3"/>
      <c r="E55" s="3"/>
      <c r="F55" s="3"/>
      <c r="G55" s="3"/>
      <c r="H55" s="3"/>
      <c r="I55" s="3"/>
      <c r="J55" s="3"/>
      <c r="K55" s="3"/>
    </row>
    <row r="56" spans="1:11" ht="16.5" customHeight="1" x14ac:dyDescent="0.35">
      <c r="A56" s="10">
        <v>110002</v>
      </c>
      <c r="B56" s="3"/>
      <c r="C56" s="3" t="s">
        <v>189</v>
      </c>
      <c r="D56" s="3" t="s">
        <v>186</v>
      </c>
      <c r="E56" s="3" t="s">
        <v>190</v>
      </c>
      <c r="F56" s="3" t="s">
        <v>188</v>
      </c>
      <c r="G56" s="3"/>
      <c r="H56" s="3"/>
      <c r="I56" s="3"/>
      <c r="J56" s="3"/>
      <c r="K56" s="3"/>
    </row>
    <row r="57" spans="1:11" ht="16.5" customHeight="1" x14ac:dyDescent="0.35">
      <c r="A57" s="10">
        <v>110007</v>
      </c>
      <c r="B57" s="3"/>
      <c r="C57" s="3" t="s">
        <v>201</v>
      </c>
      <c r="D57" s="3" t="s">
        <v>192</v>
      </c>
      <c r="E57" s="3"/>
      <c r="F57" s="3"/>
      <c r="G57" s="3"/>
      <c r="H57" s="3"/>
      <c r="I57" s="3"/>
      <c r="J57" s="3"/>
      <c r="K57" s="3"/>
    </row>
    <row r="58" spans="1:11" ht="16.5" customHeight="1" x14ac:dyDescent="0.35">
      <c r="A58" s="10">
        <v>110008</v>
      </c>
      <c r="B58" s="3"/>
      <c r="C58" s="3" t="s">
        <v>190</v>
      </c>
      <c r="D58" s="3"/>
      <c r="E58" s="3"/>
      <c r="F58" s="3"/>
      <c r="G58" s="3"/>
      <c r="H58" s="3"/>
      <c r="I58" s="3"/>
      <c r="J58" s="3"/>
      <c r="K58" s="3"/>
    </row>
    <row r="59" spans="1:11" ht="16.5" customHeight="1" x14ac:dyDescent="0.35">
      <c r="A59" s="10">
        <v>110009</v>
      </c>
      <c r="B59" s="3"/>
      <c r="C59" s="3" t="s">
        <v>220</v>
      </c>
      <c r="D59" s="3" t="s">
        <v>191</v>
      </c>
      <c r="E59" s="3" t="s">
        <v>198</v>
      </c>
      <c r="F59" s="3" t="s">
        <v>190</v>
      </c>
      <c r="G59" s="3" t="s">
        <v>188</v>
      </c>
      <c r="H59" s="3"/>
      <c r="I59" s="3"/>
      <c r="J59" s="3"/>
      <c r="K59" s="3"/>
    </row>
    <row r="60" spans="1:11" ht="16.5" customHeight="1" x14ac:dyDescent="0.35">
      <c r="A60" s="10">
        <v>110020</v>
      </c>
      <c r="B60" s="3"/>
      <c r="C60" s="3" t="s">
        <v>186</v>
      </c>
      <c r="D60" s="3" t="s">
        <v>187</v>
      </c>
      <c r="E60" s="3" t="s">
        <v>173</v>
      </c>
      <c r="F60" s="3"/>
      <c r="G60" s="3"/>
      <c r="H60" s="3"/>
      <c r="I60" s="3"/>
      <c r="J60" s="3"/>
      <c r="K60" s="3"/>
    </row>
    <row r="61" spans="1:11" ht="16.5" customHeight="1" x14ac:dyDescent="0.35">
      <c r="A61" s="11">
        <v>110031</v>
      </c>
      <c r="B61" s="3"/>
      <c r="C61" s="3" t="s">
        <v>190</v>
      </c>
      <c r="D61" s="3" t="s">
        <v>188</v>
      </c>
      <c r="E61" s="3" t="s">
        <v>173</v>
      </c>
      <c r="F61" s="3"/>
      <c r="G61" s="3"/>
      <c r="H61" s="3"/>
      <c r="I61" s="3"/>
      <c r="J61" s="3"/>
      <c r="K61" s="3"/>
    </row>
    <row r="62" spans="1:11" ht="16.5" customHeight="1" x14ac:dyDescent="0.35">
      <c r="A62" s="10">
        <v>110032</v>
      </c>
      <c r="B62" s="3"/>
      <c r="C62" s="3" t="s">
        <v>213</v>
      </c>
      <c r="D62" s="3" t="s">
        <v>190</v>
      </c>
      <c r="E62" s="3" t="s">
        <v>192</v>
      </c>
      <c r="F62" s="3"/>
      <c r="G62" s="3"/>
      <c r="H62" s="3"/>
      <c r="I62" s="3"/>
      <c r="J62" s="3"/>
      <c r="K62" s="3"/>
    </row>
    <row r="63" spans="1:11" ht="16.5" customHeight="1" x14ac:dyDescent="0.35">
      <c r="A63" s="10">
        <v>110036</v>
      </c>
      <c r="B63" s="3"/>
      <c r="C63" s="3" t="s">
        <v>189</v>
      </c>
      <c r="D63" s="3"/>
      <c r="E63" s="3"/>
      <c r="F63" s="3"/>
      <c r="G63" s="3"/>
      <c r="H63" s="3"/>
      <c r="I63" s="3"/>
      <c r="J63" s="3"/>
      <c r="K63" s="3"/>
    </row>
    <row r="64" spans="1:11" ht="16.5" customHeight="1" x14ac:dyDescent="0.35">
      <c r="A64" s="10">
        <v>110038</v>
      </c>
      <c r="B64" s="3"/>
      <c r="C64" s="3" t="s">
        <v>189</v>
      </c>
      <c r="D64" s="3" t="s">
        <v>188</v>
      </c>
      <c r="E64" s="3"/>
      <c r="F64" s="3"/>
      <c r="G64" s="3"/>
      <c r="H64" s="3"/>
      <c r="I64" s="3"/>
      <c r="J64" s="3"/>
      <c r="K64" s="3"/>
    </row>
    <row r="65" spans="1:11" ht="16.5" customHeight="1" x14ac:dyDescent="0.35">
      <c r="A65" s="10">
        <v>120006</v>
      </c>
      <c r="B65" s="3"/>
      <c r="C65" s="3" t="s">
        <v>186</v>
      </c>
      <c r="D65" s="3" t="s">
        <v>199</v>
      </c>
      <c r="E65" s="3" t="s">
        <v>190</v>
      </c>
      <c r="F65" s="3" t="s">
        <v>173</v>
      </c>
      <c r="G65" s="3"/>
      <c r="H65" s="3"/>
      <c r="I65" s="3"/>
      <c r="J65" s="3"/>
      <c r="K65" s="3"/>
    </row>
    <row r="66" spans="1:11" ht="16.5" customHeight="1" x14ac:dyDescent="0.35">
      <c r="A66" s="10">
        <v>120009</v>
      </c>
      <c r="B66" s="3"/>
      <c r="C66" s="3" t="s">
        <v>188</v>
      </c>
      <c r="D66" s="3" t="s">
        <v>204</v>
      </c>
      <c r="E66" s="3"/>
      <c r="F66" s="3"/>
      <c r="G66" s="3"/>
      <c r="H66" s="3"/>
      <c r="I66" s="3"/>
      <c r="J66" s="3"/>
      <c r="K66" s="3"/>
    </row>
    <row r="67" spans="1:11" ht="16.5" customHeight="1" x14ac:dyDescent="0.35">
      <c r="A67" s="10">
        <v>120015</v>
      </c>
      <c r="B67" s="3" t="s">
        <v>186</v>
      </c>
      <c r="C67" s="3" t="s">
        <v>192</v>
      </c>
      <c r="D67" s="3"/>
      <c r="E67" s="3"/>
      <c r="F67" s="3"/>
      <c r="G67" s="3"/>
      <c r="H67" s="3"/>
      <c r="I67" s="3"/>
      <c r="J67" s="3"/>
      <c r="K67" s="3"/>
    </row>
    <row r="68" spans="1:11" ht="16.5" customHeight="1" x14ac:dyDescent="0.35">
      <c r="A68" s="10">
        <v>120017</v>
      </c>
      <c r="B68" s="3"/>
      <c r="C68" s="3" t="s">
        <v>189</v>
      </c>
      <c r="D68" s="3" t="s">
        <v>213</v>
      </c>
      <c r="E68" s="3"/>
      <c r="F68" s="3"/>
      <c r="G68" s="3"/>
      <c r="H68" s="3"/>
      <c r="I68" s="3"/>
      <c r="J68" s="3"/>
      <c r="K68" s="3"/>
    </row>
    <row r="69" spans="1:11" ht="16.5" customHeight="1" x14ac:dyDescent="0.35">
      <c r="A69" s="10">
        <v>120019</v>
      </c>
      <c r="B69" s="3"/>
      <c r="C69" s="3" t="s">
        <v>190</v>
      </c>
      <c r="D69" s="3" t="s">
        <v>188</v>
      </c>
      <c r="E69" s="3"/>
      <c r="F69" s="3"/>
      <c r="G69" s="3"/>
      <c r="H69" s="3"/>
      <c r="I69" s="3"/>
      <c r="J69" s="3"/>
      <c r="K69" s="3"/>
    </row>
    <row r="70" spans="1:11" ht="16.5" customHeight="1" x14ac:dyDescent="0.35">
      <c r="A70" s="10">
        <v>120020</v>
      </c>
      <c r="B70" s="3" t="s">
        <v>186</v>
      </c>
      <c r="C70" s="3" t="s">
        <v>189</v>
      </c>
      <c r="D70" s="3" t="s">
        <v>222</v>
      </c>
      <c r="E70" s="3" t="s">
        <v>173</v>
      </c>
      <c r="F70" s="3"/>
      <c r="G70" s="3"/>
      <c r="H70" s="3"/>
      <c r="I70" s="3"/>
      <c r="J70" s="3"/>
      <c r="K70" s="3"/>
    </row>
    <row r="71" spans="1:11" ht="16.5" customHeight="1" x14ac:dyDescent="0.35">
      <c r="A71" s="10">
        <v>120021</v>
      </c>
      <c r="B71" s="3"/>
      <c r="C71" s="3" t="s">
        <v>190</v>
      </c>
      <c r="D71" s="3"/>
      <c r="E71" s="3"/>
      <c r="F71" s="3"/>
      <c r="G71" s="3"/>
      <c r="H71" s="3"/>
      <c r="I71" s="3"/>
      <c r="J71" s="3"/>
      <c r="K71" s="3"/>
    </row>
    <row r="72" spans="1:11" ht="16.5" customHeight="1" x14ac:dyDescent="0.35">
      <c r="A72" s="10">
        <v>120022</v>
      </c>
      <c r="B72" s="3"/>
      <c r="C72" s="3" t="s">
        <v>189</v>
      </c>
      <c r="D72" s="3" t="s">
        <v>186</v>
      </c>
      <c r="E72" s="3" t="s">
        <v>206</v>
      </c>
      <c r="F72" s="3" t="s">
        <v>187</v>
      </c>
      <c r="G72" s="3" t="s">
        <v>190</v>
      </c>
      <c r="H72" s="3" t="s">
        <v>188</v>
      </c>
      <c r="I72" s="3" t="s">
        <v>173</v>
      </c>
      <c r="J72" s="3" t="s">
        <v>192</v>
      </c>
      <c r="K72" s="3"/>
    </row>
    <row r="73" spans="1:11" ht="16.5" customHeight="1" x14ac:dyDescent="0.35">
      <c r="A73" s="10">
        <v>120023</v>
      </c>
      <c r="B73" s="3"/>
      <c r="C73" s="3" t="s">
        <v>220</v>
      </c>
      <c r="D73" s="3" t="s">
        <v>186</v>
      </c>
      <c r="E73" s="3"/>
      <c r="F73" s="3"/>
      <c r="G73" s="3"/>
      <c r="H73" s="3"/>
      <c r="I73" s="3"/>
      <c r="J73" s="3"/>
      <c r="K73" s="3"/>
    </row>
    <row r="74" spans="1:11" ht="16.5" customHeight="1" x14ac:dyDescent="0.35">
      <c r="A74" s="10">
        <v>120024</v>
      </c>
      <c r="B74" s="3"/>
      <c r="C74" s="3" t="s">
        <v>190</v>
      </c>
      <c r="D74" s="3"/>
      <c r="E74" s="3"/>
      <c r="F74" s="3"/>
      <c r="G74" s="3"/>
      <c r="H74" s="3"/>
      <c r="I74" s="3"/>
      <c r="J74" s="3"/>
      <c r="K74" s="3"/>
    </row>
    <row r="75" spans="1:11" ht="16.5" customHeight="1" x14ac:dyDescent="0.35">
      <c r="A75" s="10">
        <v>120025</v>
      </c>
      <c r="B75" s="3"/>
      <c r="C75" s="3" t="s">
        <v>186</v>
      </c>
      <c r="D75" s="3" t="s">
        <v>190</v>
      </c>
      <c r="E75" s="3" t="s">
        <v>188</v>
      </c>
      <c r="F75" s="3"/>
      <c r="G75" s="3"/>
      <c r="H75" s="3"/>
      <c r="I75" s="3"/>
      <c r="J75" s="3"/>
      <c r="K75" s="3"/>
    </row>
    <row r="76" spans="1:11" ht="16.5" customHeight="1" x14ac:dyDescent="0.35">
      <c r="A76" s="10">
        <v>120026</v>
      </c>
      <c r="B76" s="3" t="s">
        <v>186</v>
      </c>
      <c r="C76" s="3" t="s">
        <v>189</v>
      </c>
      <c r="D76" s="3" t="s">
        <v>223</v>
      </c>
      <c r="E76" s="3" t="s">
        <v>190</v>
      </c>
      <c r="F76" s="3"/>
      <c r="G76" s="3"/>
      <c r="H76" s="3"/>
      <c r="I76" s="3"/>
      <c r="J76" s="3"/>
      <c r="K76" s="3"/>
    </row>
    <row r="77" spans="1:11" ht="16.5" customHeight="1" x14ac:dyDescent="0.35">
      <c r="A77" s="10">
        <v>120027</v>
      </c>
      <c r="B77" s="3" t="s">
        <v>173</v>
      </c>
      <c r="C77" s="3" t="s">
        <v>213</v>
      </c>
      <c r="D77" s="3" t="s">
        <v>186</v>
      </c>
      <c r="E77" s="3" t="s">
        <v>191</v>
      </c>
      <c r="F77" s="3"/>
      <c r="G77" s="3"/>
      <c r="H77" s="3"/>
      <c r="I77" s="3"/>
      <c r="J77" s="3"/>
      <c r="K77" s="3"/>
    </row>
    <row r="78" spans="1:11" ht="16.5" customHeight="1" x14ac:dyDescent="0.35">
      <c r="A78" s="10">
        <v>120031</v>
      </c>
      <c r="B78" s="3"/>
      <c r="C78" s="3" t="s">
        <v>67</v>
      </c>
      <c r="D78" s="3"/>
      <c r="E78" s="3"/>
      <c r="F78" s="3"/>
      <c r="G78" s="3"/>
      <c r="H78" s="3"/>
      <c r="I78" s="3"/>
      <c r="J78" s="3"/>
      <c r="K78" s="3"/>
    </row>
    <row r="79" spans="1:11" ht="16.5" customHeight="1" x14ac:dyDescent="0.35">
      <c r="A79" s="10">
        <v>120032</v>
      </c>
      <c r="B79" s="3"/>
      <c r="C79" s="3" t="s">
        <v>224</v>
      </c>
      <c r="D79" s="3" t="s">
        <v>225</v>
      </c>
      <c r="E79" s="3" t="s">
        <v>186</v>
      </c>
      <c r="F79" s="3"/>
      <c r="G79" s="3"/>
      <c r="H79" s="3"/>
      <c r="I79" s="3"/>
      <c r="J79" s="3"/>
      <c r="K79" s="3"/>
    </row>
    <row r="80" spans="1:11" ht="16.5" customHeight="1" x14ac:dyDescent="0.35">
      <c r="A80" s="10">
        <v>130003</v>
      </c>
      <c r="B80" s="3"/>
      <c r="C80" s="3" t="s">
        <v>189</v>
      </c>
      <c r="D80" s="3" t="s">
        <v>186</v>
      </c>
      <c r="E80" s="3" t="s">
        <v>188</v>
      </c>
      <c r="F80" s="3" t="s">
        <v>173</v>
      </c>
      <c r="G80" s="3"/>
      <c r="H80" s="3"/>
      <c r="I80" s="3"/>
      <c r="J80" s="3"/>
      <c r="K80" s="3"/>
    </row>
    <row r="81" spans="1:11" ht="16.5" customHeight="1" x14ac:dyDescent="0.35">
      <c r="A81" s="10">
        <v>130004</v>
      </c>
      <c r="B81" s="3"/>
      <c r="C81" s="3" t="s">
        <v>189</v>
      </c>
      <c r="D81" s="3" t="s">
        <v>186</v>
      </c>
      <c r="E81" s="3" t="s">
        <v>226</v>
      </c>
      <c r="F81" s="3" t="s">
        <v>206</v>
      </c>
      <c r="G81" s="3" t="s">
        <v>190</v>
      </c>
      <c r="H81" s="3" t="s">
        <v>188</v>
      </c>
      <c r="I81" s="3" t="s">
        <v>173</v>
      </c>
      <c r="J81" s="3"/>
      <c r="K81" s="3"/>
    </row>
    <row r="82" spans="1:11" ht="16.5" customHeight="1" x14ac:dyDescent="0.35">
      <c r="A82" s="10">
        <v>130014</v>
      </c>
      <c r="B82" s="3"/>
      <c r="C82" s="3" t="s">
        <v>185</v>
      </c>
      <c r="D82" s="3" t="s">
        <v>191</v>
      </c>
      <c r="E82" s="3"/>
      <c r="F82" s="3"/>
      <c r="G82" s="3"/>
      <c r="H82" s="3"/>
      <c r="I82" s="3"/>
      <c r="J82" s="3"/>
      <c r="K82" s="3"/>
    </row>
    <row r="83" spans="1:11" ht="16.5" customHeight="1" x14ac:dyDescent="0.35">
      <c r="A83" s="10">
        <v>130016</v>
      </c>
      <c r="B83" s="3"/>
      <c r="C83" s="3" t="s">
        <v>211</v>
      </c>
      <c r="D83" s="3" t="s">
        <v>173</v>
      </c>
      <c r="E83" s="3"/>
      <c r="F83" s="3"/>
      <c r="G83" s="3"/>
      <c r="H83" s="3"/>
      <c r="I83" s="3"/>
      <c r="J83" s="3"/>
      <c r="K83" s="3"/>
    </row>
    <row r="84" spans="1:11" ht="16.5" customHeight="1" x14ac:dyDescent="0.35">
      <c r="A84" s="10">
        <v>130017</v>
      </c>
      <c r="B84" s="3"/>
      <c r="C84" s="3" t="s">
        <v>186</v>
      </c>
      <c r="D84" s="3" t="s">
        <v>187</v>
      </c>
      <c r="E84" s="3" t="s">
        <v>190</v>
      </c>
      <c r="F84" s="3" t="s">
        <v>173</v>
      </c>
      <c r="G84" s="3"/>
      <c r="H84" s="3"/>
      <c r="I84" s="3"/>
      <c r="J84" s="3"/>
      <c r="K84" s="3"/>
    </row>
    <row r="85" spans="1:11" ht="16.5" customHeight="1" x14ac:dyDescent="0.35">
      <c r="A85" s="10">
        <v>130018</v>
      </c>
      <c r="B85" s="3"/>
      <c r="C85" s="3" t="s">
        <v>189</v>
      </c>
      <c r="D85" s="3"/>
      <c r="E85" s="3"/>
      <c r="F85" s="3"/>
      <c r="G85" s="3"/>
      <c r="H85" s="3"/>
      <c r="I85" s="3"/>
      <c r="J85" s="3"/>
      <c r="K85" s="3"/>
    </row>
    <row r="86" spans="1:11" ht="16.5" customHeight="1" x14ac:dyDescent="0.35">
      <c r="A86" s="10">
        <v>130019</v>
      </c>
      <c r="B86" s="3"/>
      <c r="C86" s="3" t="s">
        <v>210</v>
      </c>
      <c r="D86" s="3" t="s">
        <v>213</v>
      </c>
      <c r="E86" s="3" t="s">
        <v>190</v>
      </c>
      <c r="F86" s="3"/>
      <c r="G86" s="3"/>
      <c r="H86" s="3"/>
      <c r="I86" s="3"/>
      <c r="J86" s="3"/>
      <c r="K86" s="3"/>
    </row>
    <row r="87" spans="1:11" ht="16.5" customHeight="1" x14ac:dyDescent="0.35">
      <c r="A87" s="10">
        <v>130020</v>
      </c>
      <c r="B87" s="3"/>
      <c r="C87" s="3" t="s">
        <v>190</v>
      </c>
      <c r="D87" s="3" t="s">
        <v>173</v>
      </c>
      <c r="E87" s="3"/>
      <c r="F87" s="3"/>
      <c r="G87" s="3"/>
      <c r="H87" s="3"/>
      <c r="I87" s="3"/>
      <c r="J87" s="3"/>
      <c r="K87" s="3"/>
    </row>
    <row r="88" spans="1:11" ht="16.5" customHeight="1" x14ac:dyDescent="0.35">
      <c r="A88" s="10">
        <v>130022</v>
      </c>
      <c r="B88" s="3"/>
      <c r="C88" s="3" t="s">
        <v>190</v>
      </c>
      <c r="D88" s="3" t="s">
        <v>173</v>
      </c>
      <c r="E88" s="3"/>
      <c r="F88" s="3"/>
      <c r="G88" s="3"/>
      <c r="H88" s="3"/>
      <c r="I88" s="3"/>
      <c r="J88" s="3"/>
      <c r="K88" s="3"/>
    </row>
    <row r="89" spans="1:11" ht="16.5" customHeight="1" x14ac:dyDescent="0.35">
      <c r="A89" s="10">
        <v>130023</v>
      </c>
      <c r="B89" s="3"/>
      <c r="C89" s="3" t="s">
        <v>186</v>
      </c>
      <c r="D89" s="3" t="s">
        <v>199</v>
      </c>
      <c r="E89" s="3" t="s">
        <v>187</v>
      </c>
      <c r="F89" s="3" t="s">
        <v>188</v>
      </c>
      <c r="G89" s="3"/>
      <c r="H89" s="3"/>
      <c r="I89" s="3"/>
      <c r="J89" s="3"/>
      <c r="K89" s="3"/>
    </row>
    <row r="90" spans="1:11" ht="16.5" customHeight="1" x14ac:dyDescent="0.35">
      <c r="A90" s="10">
        <v>130024</v>
      </c>
      <c r="B90" s="3"/>
      <c r="C90" s="3" t="s">
        <v>189</v>
      </c>
      <c r="D90" s="3" t="s">
        <v>186</v>
      </c>
      <c r="E90" s="3" t="s">
        <v>67</v>
      </c>
      <c r="F90" s="3" t="s">
        <v>190</v>
      </c>
      <c r="G90" s="3" t="s">
        <v>188</v>
      </c>
      <c r="H90" s="3"/>
      <c r="I90" s="3"/>
      <c r="J90" s="3"/>
      <c r="K90" s="3"/>
    </row>
    <row r="91" spans="1:11" ht="16.5" customHeight="1" x14ac:dyDescent="0.35">
      <c r="A91" s="10">
        <v>130025</v>
      </c>
      <c r="B91" s="3"/>
      <c r="C91" s="3" t="s">
        <v>227</v>
      </c>
      <c r="D91" s="3" t="s">
        <v>187</v>
      </c>
      <c r="E91" s="3" t="s">
        <v>190</v>
      </c>
      <c r="F91" s="3" t="s">
        <v>192</v>
      </c>
      <c r="G91" s="3"/>
      <c r="H91" s="3"/>
      <c r="I91" s="3"/>
      <c r="J91" s="3"/>
      <c r="K91" s="3"/>
    </row>
    <row r="92" spans="1:11" ht="16.5" customHeight="1" x14ac:dyDescent="0.35">
      <c r="A92" s="10">
        <v>130026</v>
      </c>
      <c r="B92" s="3"/>
      <c r="C92" s="3" t="s">
        <v>189</v>
      </c>
      <c r="D92" s="3"/>
      <c r="E92" s="3"/>
      <c r="F92" s="3"/>
      <c r="G92" s="3"/>
      <c r="H92" s="3"/>
      <c r="I92" s="3"/>
      <c r="J92" s="3"/>
      <c r="K92" s="3"/>
    </row>
    <row r="93" spans="1:11" ht="16.5" customHeight="1" x14ac:dyDescent="0.35">
      <c r="A93" s="10">
        <v>130027</v>
      </c>
      <c r="B93" s="3"/>
      <c r="C93" s="3" t="s">
        <v>186</v>
      </c>
      <c r="D93" s="3" t="s">
        <v>188</v>
      </c>
      <c r="E93" s="3" t="s">
        <v>173</v>
      </c>
      <c r="F93" s="3"/>
      <c r="G93" s="3"/>
      <c r="H93" s="3"/>
      <c r="I93" s="3"/>
      <c r="J93" s="3"/>
      <c r="K93" s="3"/>
    </row>
    <row r="94" spans="1:11" ht="16.5" customHeight="1" x14ac:dyDescent="0.35">
      <c r="A94" s="10">
        <v>130028</v>
      </c>
      <c r="B94" s="3"/>
      <c r="C94" s="3" t="e" cm="1">
        <f t="array" ref="C94">_xlfn.XLOOKUP(A94,#REF!,#REF!,"0")</f>
        <v>#REF!</v>
      </c>
      <c r="D94" s="3"/>
      <c r="E94" s="3"/>
      <c r="F94" s="3"/>
      <c r="G94" s="3"/>
      <c r="H94" s="3"/>
      <c r="I94" s="3"/>
      <c r="J94" s="3"/>
      <c r="K94" s="3"/>
    </row>
    <row r="95" spans="1:11" ht="16.5" customHeight="1" x14ac:dyDescent="0.35">
      <c r="A95" s="10">
        <v>130029</v>
      </c>
      <c r="B95" s="3" t="s">
        <v>186</v>
      </c>
      <c r="C95" s="3" t="s">
        <v>228</v>
      </c>
      <c r="D95" s="3"/>
      <c r="E95" s="3"/>
      <c r="F95" s="3"/>
      <c r="G95" s="3"/>
      <c r="H95" s="3"/>
      <c r="I95" s="3"/>
      <c r="J95" s="3"/>
      <c r="K95" s="3"/>
    </row>
    <row r="96" spans="1:11" ht="16.5" customHeight="1" x14ac:dyDescent="0.35">
      <c r="A96" s="10">
        <v>140001</v>
      </c>
      <c r="B96" s="3" t="s">
        <v>173</v>
      </c>
      <c r="C96" s="3" t="s">
        <v>225</v>
      </c>
      <c r="D96" s="3" t="s">
        <v>188</v>
      </c>
      <c r="E96" s="3"/>
      <c r="F96" s="3"/>
      <c r="G96" s="3"/>
      <c r="H96" s="3"/>
      <c r="I96" s="3"/>
      <c r="J96" s="3"/>
      <c r="K96" s="3"/>
    </row>
    <row r="97" spans="1:11" ht="16.5" customHeight="1" x14ac:dyDescent="0.35">
      <c r="A97" s="10">
        <v>140002</v>
      </c>
      <c r="B97" s="3"/>
      <c r="C97" s="3" t="s">
        <v>203</v>
      </c>
      <c r="D97" s="3" t="s">
        <v>201</v>
      </c>
      <c r="E97" s="3" t="s">
        <v>199</v>
      </c>
      <c r="F97" s="3"/>
      <c r="G97" s="3"/>
      <c r="H97" s="3"/>
      <c r="I97" s="3"/>
      <c r="J97" s="3"/>
      <c r="K97" s="3"/>
    </row>
    <row r="98" spans="1:11" ht="16.5" customHeight="1" x14ac:dyDescent="0.35">
      <c r="A98" s="10">
        <v>140004</v>
      </c>
      <c r="B98" s="3" t="s">
        <v>206</v>
      </c>
      <c r="C98" s="3" t="e" cm="1">
        <f t="array" ref="C98">_xlfn.XLOOKUP(A98,#REF!,#REF!,"0")</f>
        <v>#REF!</v>
      </c>
      <c r="D98" s="3" t="s">
        <v>192</v>
      </c>
      <c r="E98" s="3"/>
      <c r="F98" s="3"/>
      <c r="G98" s="3"/>
      <c r="H98" s="3"/>
      <c r="I98" s="3"/>
      <c r="J98" s="3"/>
      <c r="K98" s="3"/>
    </row>
    <row r="99" spans="1:11" ht="16.5" customHeight="1" x14ac:dyDescent="0.35">
      <c r="A99" s="10">
        <v>140006</v>
      </c>
      <c r="B99" s="3"/>
      <c r="C99" s="3" t="s">
        <v>189</v>
      </c>
      <c r="D99" s="3" t="s">
        <v>201</v>
      </c>
      <c r="E99" s="3" t="s">
        <v>193</v>
      </c>
      <c r="F99" s="3"/>
      <c r="G99" s="3"/>
      <c r="H99" s="3"/>
      <c r="I99" s="3"/>
      <c r="J99" s="3"/>
      <c r="K99" s="3"/>
    </row>
    <row r="100" spans="1:11" ht="16.5" customHeight="1" x14ac:dyDescent="0.35">
      <c r="A100" s="10">
        <v>140008</v>
      </c>
      <c r="B100" s="3"/>
      <c r="C100" s="3" t="s">
        <v>197</v>
      </c>
      <c r="D100" s="3" t="s">
        <v>186</v>
      </c>
      <c r="E100" s="3" t="s">
        <v>190</v>
      </c>
      <c r="F100" s="3" t="s">
        <v>173</v>
      </c>
      <c r="G100" s="3"/>
      <c r="H100" s="3"/>
      <c r="I100" s="3"/>
      <c r="J100" s="3"/>
      <c r="K100" s="3"/>
    </row>
    <row r="101" spans="1:11" ht="16.5" customHeight="1" x14ac:dyDescent="0.35">
      <c r="A101" s="10">
        <v>140009</v>
      </c>
      <c r="B101" s="3"/>
      <c r="C101" s="3" t="s">
        <v>186</v>
      </c>
      <c r="D101" s="3" t="s">
        <v>193</v>
      </c>
      <c r="E101" s="3" t="s">
        <v>378</v>
      </c>
      <c r="F101" s="3"/>
      <c r="G101" s="3"/>
      <c r="H101" s="3"/>
      <c r="I101" s="3"/>
      <c r="J101" s="3"/>
      <c r="K101" s="3"/>
    </row>
    <row r="102" spans="1:11" ht="16.5" customHeight="1" x14ac:dyDescent="0.35">
      <c r="A102" s="10" t="s">
        <v>74</v>
      </c>
      <c r="B102" s="3"/>
      <c r="C102" s="3" t="s">
        <v>189</v>
      </c>
      <c r="D102" s="3" t="s">
        <v>186</v>
      </c>
      <c r="E102" s="3" t="s">
        <v>173</v>
      </c>
      <c r="F102" s="3"/>
      <c r="G102" s="3"/>
      <c r="H102" s="3"/>
      <c r="I102" s="3"/>
      <c r="J102" s="3"/>
      <c r="K102" s="3"/>
    </row>
    <row r="103" spans="1:11" ht="16.5" customHeight="1" x14ac:dyDescent="0.35">
      <c r="A103" s="10" t="s">
        <v>19</v>
      </c>
      <c r="B103" s="3"/>
      <c r="C103" s="3" t="s">
        <v>186</v>
      </c>
      <c r="D103" s="3" t="s">
        <v>190</v>
      </c>
      <c r="E103" s="3" t="s">
        <v>188</v>
      </c>
      <c r="F103" s="3" t="s">
        <v>173</v>
      </c>
      <c r="G103" s="3"/>
      <c r="H103" s="3"/>
      <c r="I103" s="3"/>
      <c r="J103" s="3"/>
      <c r="K103" s="3"/>
    </row>
    <row r="104" spans="1:11" ht="16.5" customHeight="1" x14ac:dyDescent="0.35">
      <c r="A104" s="10" t="s">
        <v>72</v>
      </c>
      <c r="B104" s="3"/>
      <c r="C104" s="3" t="s">
        <v>189</v>
      </c>
      <c r="D104" s="3" t="s">
        <v>203</v>
      </c>
      <c r="E104" s="3" t="s">
        <v>204</v>
      </c>
      <c r="F104" s="3"/>
      <c r="G104" s="3"/>
      <c r="H104" s="3"/>
      <c r="I104" s="3"/>
      <c r="J104" s="3"/>
      <c r="K104" s="3" t="s">
        <v>382</v>
      </c>
    </row>
    <row r="105" spans="1:11" ht="16.5" customHeight="1" x14ac:dyDescent="0.35">
      <c r="A105" s="10" t="s">
        <v>73</v>
      </c>
      <c r="B105" s="3"/>
      <c r="C105" s="3" t="s">
        <v>212</v>
      </c>
      <c r="D105" s="3" t="s">
        <v>191</v>
      </c>
      <c r="E105" s="3" t="s">
        <v>188</v>
      </c>
      <c r="F105" s="3" t="s">
        <v>173</v>
      </c>
      <c r="G105" s="3"/>
      <c r="H105" s="3"/>
      <c r="I105" s="3"/>
      <c r="J105" s="3"/>
      <c r="K105" s="3"/>
    </row>
    <row r="106" spans="1:11" ht="16.5" customHeight="1" x14ac:dyDescent="0.35">
      <c r="A106" s="10" t="s">
        <v>38</v>
      </c>
      <c r="B106" s="3" t="s">
        <v>186</v>
      </c>
      <c r="C106" s="3" t="s">
        <v>219</v>
      </c>
      <c r="D106" s="3" t="s">
        <v>190</v>
      </c>
      <c r="E106" s="3" t="s">
        <v>188</v>
      </c>
      <c r="F106" s="3" t="s">
        <v>173</v>
      </c>
      <c r="G106" s="3"/>
      <c r="H106" s="3"/>
      <c r="I106" s="3"/>
      <c r="J106" s="3"/>
      <c r="K106" s="3"/>
    </row>
    <row r="107" spans="1:11" ht="16.5" customHeight="1" x14ac:dyDescent="0.35">
      <c r="A107" s="10" t="s">
        <v>40</v>
      </c>
      <c r="B107" s="3"/>
      <c r="C107" s="3" t="s">
        <v>186</v>
      </c>
      <c r="D107" s="3"/>
      <c r="E107" s="3"/>
      <c r="F107" s="3"/>
      <c r="G107" s="3"/>
      <c r="H107" s="3"/>
      <c r="I107" s="3"/>
      <c r="J107" s="3"/>
      <c r="K107" s="3"/>
    </row>
    <row r="108" spans="1:11" ht="16.5" customHeight="1" x14ac:dyDescent="0.35">
      <c r="A108" s="10" t="s">
        <v>39</v>
      </c>
      <c r="B108" s="3"/>
      <c r="C108" s="3" t="s">
        <v>190</v>
      </c>
      <c r="D108" s="3"/>
      <c r="E108" s="3"/>
      <c r="F108" s="3"/>
      <c r="G108" s="3"/>
      <c r="H108" s="3"/>
      <c r="I108" s="3"/>
      <c r="J108" s="3"/>
      <c r="K108" s="3"/>
    </row>
    <row r="109" spans="1:11" ht="16.5" customHeight="1" x14ac:dyDescent="0.35">
      <c r="A109" s="10" t="s">
        <v>18</v>
      </c>
      <c r="B109" s="3" t="s">
        <v>190</v>
      </c>
      <c r="C109" s="3" t="s">
        <v>229</v>
      </c>
      <c r="D109" s="3" t="s">
        <v>189</v>
      </c>
      <c r="E109" s="3"/>
      <c r="F109" s="3"/>
      <c r="G109" s="3"/>
      <c r="H109" s="3"/>
      <c r="I109" s="3"/>
      <c r="J109" s="3"/>
      <c r="K109" s="3"/>
    </row>
    <row r="110" spans="1:11" ht="16.5" customHeight="1" x14ac:dyDescent="0.35">
      <c r="A110" s="10" t="s">
        <v>42</v>
      </c>
      <c r="B110" s="3"/>
      <c r="C110" s="3" t="s">
        <v>216</v>
      </c>
      <c r="D110" s="3" t="s">
        <v>190</v>
      </c>
      <c r="E110" s="3"/>
      <c r="F110" s="3"/>
      <c r="G110" s="3"/>
      <c r="H110" s="3"/>
      <c r="I110" s="3"/>
      <c r="J110" s="3"/>
      <c r="K110" s="3"/>
    </row>
    <row r="111" spans="1:11" ht="16.5" customHeight="1" x14ac:dyDescent="0.35">
      <c r="A111" s="10" t="s">
        <v>43</v>
      </c>
      <c r="B111" s="3"/>
      <c r="C111" s="3" t="s">
        <v>44</v>
      </c>
      <c r="D111" s="3" t="s">
        <v>190</v>
      </c>
      <c r="E111" s="3" t="s">
        <v>188</v>
      </c>
      <c r="F111" s="3" t="s">
        <v>192</v>
      </c>
      <c r="G111" s="3"/>
      <c r="H111" s="3"/>
      <c r="I111" s="3"/>
      <c r="J111" s="3"/>
      <c r="K111" s="3"/>
    </row>
    <row r="112" spans="1:11" ht="16.5" customHeight="1" x14ac:dyDescent="0.35">
      <c r="A112" s="10" t="s">
        <v>45</v>
      </c>
      <c r="B112" s="3"/>
      <c r="C112" s="3" t="s">
        <v>210</v>
      </c>
      <c r="D112" s="3" t="s">
        <v>189</v>
      </c>
      <c r="E112" s="3"/>
      <c r="F112" s="3"/>
      <c r="G112" s="3"/>
      <c r="H112" s="3"/>
      <c r="I112" s="3"/>
      <c r="J112" s="3"/>
      <c r="K112" s="3"/>
    </row>
    <row r="113" spans="1:11" ht="16.5" customHeight="1" x14ac:dyDescent="0.35">
      <c r="A113" s="10" t="s">
        <v>75</v>
      </c>
      <c r="B113" s="3"/>
      <c r="C113" s="3" t="s">
        <v>189</v>
      </c>
      <c r="D113" s="3" t="s">
        <v>186</v>
      </c>
      <c r="E113" s="3" t="s">
        <v>187</v>
      </c>
      <c r="F113" s="3" t="s">
        <v>173</v>
      </c>
      <c r="G113" s="3"/>
      <c r="H113" s="3"/>
      <c r="I113" s="3"/>
      <c r="J113" s="3"/>
      <c r="K113" s="3"/>
    </row>
    <row r="114" spans="1:11" ht="16.5" customHeight="1" x14ac:dyDescent="0.35">
      <c r="A114" s="10" t="s">
        <v>25</v>
      </c>
      <c r="B114" s="3"/>
      <c r="C114" s="3" t="s">
        <v>189</v>
      </c>
      <c r="D114" s="3" t="s">
        <v>199</v>
      </c>
      <c r="E114" s="3" t="s">
        <v>188</v>
      </c>
      <c r="F114" s="3"/>
      <c r="G114" s="3"/>
      <c r="H114" s="3"/>
      <c r="I114" s="3"/>
      <c r="J114" s="3"/>
      <c r="K114" s="3"/>
    </row>
    <row r="115" spans="1:11" ht="16.5" customHeight="1" x14ac:dyDescent="0.35">
      <c r="A115" s="10" t="s">
        <v>50</v>
      </c>
      <c r="B115" s="3" t="s">
        <v>190</v>
      </c>
      <c r="C115" s="3" t="s">
        <v>189</v>
      </c>
      <c r="D115" s="3" t="s">
        <v>199</v>
      </c>
      <c r="E115" s="3"/>
      <c r="F115" s="3"/>
      <c r="G115" s="3"/>
      <c r="H115" s="3"/>
      <c r="I115" s="3"/>
      <c r="J115" s="3"/>
      <c r="K115" s="3"/>
    </row>
    <row r="116" spans="1:11" ht="16.5" customHeight="1" x14ac:dyDescent="0.35">
      <c r="A116" s="10" t="s">
        <v>76</v>
      </c>
      <c r="B116" s="3"/>
      <c r="C116" s="3" t="s">
        <v>228</v>
      </c>
      <c r="D116" s="3"/>
      <c r="E116" s="3"/>
      <c r="F116" s="3"/>
      <c r="G116" s="3"/>
      <c r="H116" s="3"/>
      <c r="I116" s="3"/>
      <c r="J116" s="3"/>
      <c r="K116" s="3"/>
    </row>
    <row r="117" spans="1:11" ht="16.5" customHeight="1" x14ac:dyDescent="0.35">
      <c r="A117" s="10" t="s">
        <v>15</v>
      </c>
      <c r="B117" s="3"/>
      <c r="C117" s="3" t="s">
        <v>190</v>
      </c>
      <c r="D117" s="3" t="s">
        <v>192</v>
      </c>
      <c r="E117" s="3"/>
      <c r="F117" s="3"/>
      <c r="G117" s="3"/>
      <c r="H117" s="3"/>
      <c r="I117" s="3"/>
      <c r="J117" s="3"/>
      <c r="K117" s="3"/>
    </row>
    <row r="118" spans="1:11" ht="16.5" customHeight="1" x14ac:dyDescent="0.35">
      <c r="A118" s="10" t="s">
        <v>41</v>
      </c>
      <c r="B118" s="3" t="s">
        <v>186</v>
      </c>
      <c r="C118" s="3" t="s">
        <v>191</v>
      </c>
      <c r="D118" s="3" t="s">
        <v>230</v>
      </c>
      <c r="E118" s="3" t="s">
        <v>192</v>
      </c>
      <c r="F118" s="3"/>
      <c r="G118" s="3"/>
      <c r="H118" s="3"/>
      <c r="I118" s="3"/>
      <c r="J118" s="3"/>
      <c r="K118" s="3"/>
    </row>
    <row r="119" spans="1:11" ht="16.5" customHeight="1" x14ac:dyDescent="0.35">
      <c r="A119" s="10" t="s">
        <v>77</v>
      </c>
      <c r="B119" s="3"/>
      <c r="C119" s="3" t="s">
        <v>190</v>
      </c>
      <c r="D119" s="3"/>
      <c r="E119" s="3"/>
      <c r="F119" s="3"/>
      <c r="G119" s="3"/>
      <c r="H119" s="3"/>
      <c r="I119" s="3"/>
      <c r="J119" s="3"/>
      <c r="K119" s="3"/>
    </row>
    <row r="120" spans="1:11" ht="16.5" customHeight="1" x14ac:dyDescent="0.35">
      <c r="A120" s="10" t="s">
        <v>33</v>
      </c>
      <c r="B120" s="3"/>
      <c r="C120" s="3" t="s">
        <v>199</v>
      </c>
      <c r="D120" s="3" t="s">
        <v>188</v>
      </c>
      <c r="E120" s="3" t="s">
        <v>173</v>
      </c>
      <c r="F120" s="3" t="s">
        <v>192</v>
      </c>
      <c r="G120" s="3"/>
      <c r="H120" s="3"/>
      <c r="I120" s="3"/>
      <c r="J120" s="3"/>
      <c r="K120" s="3"/>
    </row>
    <row r="121" spans="1:11" ht="16.5" customHeight="1" x14ac:dyDescent="0.35">
      <c r="A121" s="10" t="s">
        <v>78</v>
      </c>
      <c r="B121" s="3"/>
      <c r="C121" s="3" t="s">
        <v>231</v>
      </c>
      <c r="D121" s="3" t="s">
        <v>186</v>
      </c>
      <c r="E121" s="3" t="s">
        <v>173</v>
      </c>
      <c r="F121" s="3"/>
      <c r="G121" s="3"/>
      <c r="H121" s="3"/>
      <c r="I121" s="3"/>
      <c r="J121" s="3"/>
      <c r="K121" s="3"/>
    </row>
    <row r="122" spans="1:11" ht="16.5" customHeight="1" x14ac:dyDescent="0.35">
      <c r="A122" s="10" t="s">
        <v>28</v>
      </c>
      <c r="B122" s="3"/>
      <c r="C122" s="3" t="s">
        <v>186</v>
      </c>
      <c r="D122" s="3" t="s">
        <v>190</v>
      </c>
      <c r="E122" s="3" t="s">
        <v>188</v>
      </c>
      <c r="F122" s="3" t="s">
        <v>192</v>
      </c>
      <c r="G122" s="3"/>
      <c r="H122" s="3"/>
      <c r="I122" s="3"/>
      <c r="J122" s="3"/>
      <c r="K122" s="3"/>
    </row>
    <row r="123" spans="1:11" ht="16.5" customHeight="1" x14ac:dyDescent="0.35">
      <c r="A123" s="10" t="s">
        <v>23</v>
      </c>
      <c r="B123" s="3"/>
      <c r="C123" s="3" t="s">
        <v>186</v>
      </c>
      <c r="D123" s="3" t="s">
        <v>190</v>
      </c>
      <c r="E123" s="3" t="s">
        <v>204</v>
      </c>
      <c r="F123" s="3"/>
      <c r="G123" s="3"/>
      <c r="H123" s="3"/>
      <c r="I123" s="3"/>
      <c r="J123" s="3"/>
      <c r="K123" s="3"/>
    </row>
    <row r="124" spans="1:11" ht="16.5" customHeight="1" x14ac:dyDescent="0.35">
      <c r="A124" s="10" t="s">
        <v>34</v>
      </c>
      <c r="B124" s="3"/>
      <c r="C124" s="3" t="s">
        <v>189</v>
      </c>
      <c r="D124" s="3" t="s">
        <v>190</v>
      </c>
      <c r="E124" s="3" t="s">
        <v>188</v>
      </c>
      <c r="F124" s="3" t="s">
        <v>173</v>
      </c>
      <c r="G124" s="3" t="s">
        <v>192</v>
      </c>
      <c r="H124" s="3"/>
      <c r="I124" s="3"/>
      <c r="J124" s="3"/>
      <c r="K124" s="3"/>
    </row>
    <row r="125" spans="1:11" ht="16.5" customHeight="1" x14ac:dyDescent="0.35">
      <c r="A125" s="10" t="s">
        <v>46</v>
      </c>
      <c r="B125" s="3"/>
      <c r="C125" s="3" t="s">
        <v>216</v>
      </c>
      <c r="D125" s="3"/>
      <c r="E125" s="3"/>
      <c r="F125" s="3"/>
      <c r="G125" s="3"/>
      <c r="H125" s="3"/>
      <c r="I125" s="3"/>
      <c r="J125" s="3"/>
      <c r="K125" s="3"/>
    </row>
    <row r="126" spans="1:11" ht="16.5" customHeight="1" x14ac:dyDescent="0.35">
      <c r="A126" s="10" t="s">
        <v>51</v>
      </c>
      <c r="B126" s="3"/>
      <c r="C126" s="3" t="s">
        <v>214</v>
      </c>
      <c r="D126" s="3"/>
      <c r="E126" s="3"/>
      <c r="F126" s="3"/>
      <c r="G126" s="3"/>
      <c r="H126" s="3"/>
      <c r="I126" s="3"/>
      <c r="J126" s="3"/>
      <c r="K126" s="3"/>
    </row>
    <row r="127" spans="1:11" ht="16.5" customHeight="1" x14ac:dyDescent="0.35">
      <c r="A127" s="10" t="s">
        <v>53</v>
      </c>
      <c r="B127" s="3"/>
      <c r="C127" s="3" t="s">
        <v>189</v>
      </c>
      <c r="D127" s="3" t="s">
        <v>190</v>
      </c>
      <c r="E127" s="3"/>
      <c r="F127" s="3"/>
      <c r="G127" s="3"/>
      <c r="H127" s="3"/>
      <c r="I127" s="3"/>
      <c r="J127" s="3"/>
      <c r="K127" s="3"/>
    </row>
    <row r="128" spans="1:11" ht="16.5" customHeight="1" x14ac:dyDescent="0.35">
      <c r="A128" s="10" t="s">
        <v>52</v>
      </c>
      <c r="B128" s="3"/>
      <c r="C128" s="3" t="s">
        <v>44</v>
      </c>
      <c r="D128" s="3" t="s">
        <v>189</v>
      </c>
      <c r="E128" s="3"/>
      <c r="F128" s="3"/>
      <c r="G128" s="3"/>
      <c r="H128" s="3"/>
      <c r="I128" s="3"/>
      <c r="J128" s="3"/>
      <c r="K128" s="3"/>
    </row>
    <row r="129" spans="1:11" ht="16.5" customHeight="1" x14ac:dyDescent="0.35">
      <c r="A129" s="10" t="s">
        <v>24</v>
      </c>
      <c r="B129" s="3"/>
      <c r="C129" s="3" t="s">
        <v>220</v>
      </c>
      <c r="D129" s="3" t="s">
        <v>189</v>
      </c>
      <c r="E129" s="3" t="s">
        <v>187</v>
      </c>
      <c r="F129" s="3" t="s">
        <v>190</v>
      </c>
      <c r="G129" s="3" t="s">
        <v>173</v>
      </c>
      <c r="H129" s="3"/>
      <c r="I129" s="3"/>
      <c r="J129" s="3"/>
      <c r="K129" s="3"/>
    </row>
    <row r="130" spans="1:11" ht="16.5" customHeight="1" x14ac:dyDescent="0.35">
      <c r="A130" s="10" t="s">
        <v>79</v>
      </c>
      <c r="B130" s="3"/>
      <c r="C130" s="3" t="s">
        <v>202</v>
      </c>
      <c r="D130" s="3" t="s">
        <v>186</v>
      </c>
      <c r="E130" s="3" t="s">
        <v>188</v>
      </c>
      <c r="F130" s="3"/>
      <c r="G130" s="3"/>
      <c r="H130" s="3"/>
      <c r="I130" s="3"/>
      <c r="J130" s="3"/>
      <c r="K130" s="3"/>
    </row>
    <row r="131" spans="1:11" ht="16.5" customHeight="1" x14ac:dyDescent="0.35">
      <c r="A131" s="10" t="s">
        <v>27</v>
      </c>
      <c r="B131" s="3"/>
      <c r="C131" s="3" t="s">
        <v>189</v>
      </c>
      <c r="D131" s="3" t="s">
        <v>186</v>
      </c>
      <c r="E131" s="3" t="s">
        <v>188</v>
      </c>
      <c r="F131" s="3"/>
      <c r="G131" s="3"/>
      <c r="H131" s="3"/>
      <c r="I131" s="3"/>
      <c r="J131" s="3"/>
      <c r="K131" s="3"/>
    </row>
    <row r="132" spans="1:11" ht="16.5" customHeight="1" x14ac:dyDescent="0.35">
      <c r="A132" s="10" t="s">
        <v>55</v>
      </c>
      <c r="B132" s="3"/>
      <c r="C132" s="3" t="s">
        <v>199</v>
      </c>
      <c r="D132" s="3"/>
      <c r="E132" s="3"/>
      <c r="F132" s="3"/>
      <c r="G132" s="3"/>
      <c r="H132" s="3"/>
      <c r="I132" s="3"/>
      <c r="J132" s="3"/>
      <c r="K132" s="3"/>
    </row>
    <row r="133" spans="1:11" ht="16.5" customHeight="1" x14ac:dyDescent="0.35">
      <c r="A133" s="10" t="s">
        <v>56</v>
      </c>
      <c r="B133" s="3"/>
      <c r="C133" s="3" t="s">
        <v>191</v>
      </c>
      <c r="D133" s="3" t="s">
        <v>190</v>
      </c>
      <c r="E133" s="3"/>
      <c r="F133" s="3"/>
      <c r="G133" s="3"/>
      <c r="H133" s="3"/>
      <c r="I133" s="3"/>
      <c r="J133" s="3"/>
      <c r="K133" s="3"/>
    </row>
    <row r="134" spans="1:11" ht="16.5" customHeight="1" x14ac:dyDescent="0.35">
      <c r="A134" s="10" t="s">
        <v>35</v>
      </c>
      <c r="B134" s="3"/>
      <c r="C134" s="3" t="s">
        <v>187</v>
      </c>
      <c r="D134" s="3" t="s">
        <v>190</v>
      </c>
      <c r="E134" s="3"/>
      <c r="F134" s="3"/>
      <c r="G134" s="3"/>
      <c r="H134" s="3"/>
      <c r="I134" s="3"/>
      <c r="J134" s="3"/>
      <c r="K134" s="3"/>
    </row>
    <row r="135" spans="1:11" ht="16.5" customHeight="1" x14ac:dyDescent="0.35">
      <c r="A135" s="10" t="s">
        <v>57</v>
      </c>
      <c r="B135" s="3"/>
      <c r="C135" s="3" t="s">
        <v>187</v>
      </c>
      <c r="D135" s="3" t="s">
        <v>188</v>
      </c>
      <c r="E135" s="3" t="s">
        <v>204</v>
      </c>
      <c r="F135" s="3" t="s">
        <v>232</v>
      </c>
      <c r="G135" s="3"/>
      <c r="H135" s="3"/>
      <c r="I135" s="3"/>
      <c r="J135" s="3"/>
      <c r="K135" s="3"/>
    </row>
    <row r="136" spans="1:11" ht="16.5" customHeight="1" x14ac:dyDescent="0.35">
      <c r="A136" s="10" t="s">
        <v>37</v>
      </c>
      <c r="B136" s="3"/>
      <c r="C136" s="3" t="s">
        <v>189</v>
      </c>
      <c r="D136" s="3" t="s">
        <v>186</v>
      </c>
      <c r="E136" s="3" t="s">
        <v>173</v>
      </c>
      <c r="F136" s="3"/>
      <c r="G136" s="3"/>
      <c r="H136" s="3"/>
      <c r="I136" s="3"/>
      <c r="J136" s="3"/>
      <c r="K136" s="3"/>
    </row>
    <row r="137" spans="1:11" ht="16.5" customHeight="1" x14ac:dyDescent="0.35">
      <c r="A137" s="10" t="s">
        <v>14</v>
      </c>
      <c r="B137" s="3"/>
      <c r="C137" s="3" t="s">
        <v>186</v>
      </c>
      <c r="D137" s="3" t="s">
        <v>190</v>
      </c>
      <c r="E137" s="3" t="s">
        <v>192</v>
      </c>
      <c r="F137" s="3"/>
      <c r="G137" s="3"/>
      <c r="H137" s="3"/>
      <c r="I137" s="3"/>
      <c r="J137" s="3"/>
      <c r="K137" s="3"/>
    </row>
    <row r="138" spans="1:11" ht="16.5" customHeight="1" x14ac:dyDescent="0.35">
      <c r="A138" s="10" t="s">
        <v>59</v>
      </c>
      <c r="B138" s="3" t="s">
        <v>190</v>
      </c>
      <c r="C138" s="3" t="s">
        <v>189</v>
      </c>
      <c r="D138" s="3"/>
      <c r="E138" s="3"/>
      <c r="F138" s="3"/>
      <c r="G138" s="3"/>
      <c r="H138" s="3"/>
      <c r="I138" s="3"/>
      <c r="J138" s="3"/>
      <c r="K138" s="3"/>
    </row>
    <row r="139" spans="1:11" ht="16.5" customHeight="1" x14ac:dyDescent="0.35">
      <c r="A139" s="10" t="s">
        <v>29</v>
      </c>
      <c r="B139" s="3"/>
      <c r="C139" s="3" t="s">
        <v>210</v>
      </c>
      <c r="D139" s="3" t="s">
        <v>233</v>
      </c>
      <c r="E139" s="3" t="s">
        <v>190</v>
      </c>
      <c r="F139" s="3"/>
      <c r="G139" s="3"/>
      <c r="H139" s="3"/>
      <c r="I139" s="3"/>
      <c r="J139" s="3"/>
      <c r="K139" s="3"/>
    </row>
    <row r="140" spans="1:11" ht="16.5" customHeight="1" x14ac:dyDescent="0.35">
      <c r="A140" s="10" t="s">
        <v>36</v>
      </c>
      <c r="B140" s="3"/>
      <c r="C140" s="3" t="s">
        <v>188</v>
      </c>
      <c r="D140" s="3" t="s">
        <v>204</v>
      </c>
      <c r="E140" s="3"/>
      <c r="F140" s="3"/>
      <c r="G140" s="3"/>
      <c r="H140" s="3"/>
      <c r="I140" s="3"/>
      <c r="J140" s="3"/>
      <c r="K140" s="3"/>
    </row>
    <row r="141" spans="1:11" ht="16.5" customHeight="1" x14ac:dyDescent="0.35">
      <c r="A141" s="10" t="s">
        <v>60</v>
      </c>
      <c r="B141" s="3"/>
      <c r="C141" s="3" t="s">
        <v>225</v>
      </c>
      <c r="D141" s="3" t="s">
        <v>189</v>
      </c>
      <c r="E141" s="3" t="s">
        <v>187</v>
      </c>
      <c r="F141" s="3" t="s">
        <v>190</v>
      </c>
      <c r="G141" s="3"/>
      <c r="H141" s="3"/>
      <c r="I141" s="3"/>
      <c r="J141" s="3"/>
      <c r="K141" s="3"/>
    </row>
    <row r="142" spans="1:11" ht="16.5" customHeight="1" x14ac:dyDescent="0.35">
      <c r="A142" s="10" t="s">
        <v>4</v>
      </c>
      <c r="B142" s="3"/>
      <c r="C142" s="3" t="s">
        <v>189</v>
      </c>
      <c r="D142" s="3" t="s">
        <v>234</v>
      </c>
      <c r="E142" s="3" t="s">
        <v>190</v>
      </c>
      <c r="F142" s="3"/>
      <c r="G142" s="3"/>
      <c r="H142" s="3"/>
      <c r="I142" s="3"/>
      <c r="J142" s="3"/>
      <c r="K142" s="3"/>
    </row>
    <row r="143" spans="1:11" ht="16.5" customHeight="1" x14ac:dyDescent="0.35">
      <c r="A143" s="10" t="s">
        <v>61</v>
      </c>
      <c r="B143" s="3"/>
      <c r="C143" s="3" t="s">
        <v>189</v>
      </c>
      <c r="D143" s="3" t="s">
        <v>188</v>
      </c>
      <c r="E143" s="3"/>
      <c r="F143" s="3"/>
      <c r="G143" s="3"/>
      <c r="H143" s="3"/>
      <c r="I143" s="3"/>
      <c r="J143" s="3"/>
      <c r="K143" s="3"/>
    </row>
    <row r="144" spans="1:11" ht="16.5" customHeight="1" x14ac:dyDescent="0.35">
      <c r="A144" s="10" t="s">
        <v>49</v>
      </c>
      <c r="B144" s="3" t="s">
        <v>186</v>
      </c>
      <c r="C144" s="3" t="s">
        <v>235</v>
      </c>
      <c r="D144" s="3"/>
      <c r="E144" s="3"/>
      <c r="F144" s="3"/>
      <c r="G144" s="3"/>
      <c r="H144" s="3"/>
      <c r="I144" s="3"/>
      <c r="J144" s="3"/>
      <c r="K144" s="3"/>
    </row>
    <row r="145" spans="1:11" ht="16.5" customHeight="1" x14ac:dyDescent="0.35">
      <c r="A145" s="10" t="s">
        <v>62</v>
      </c>
      <c r="B145" s="3"/>
      <c r="C145" s="3" t="s">
        <v>185</v>
      </c>
      <c r="D145" s="3"/>
      <c r="E145" s="3"/>
      <c r="F145" s="3"/>
      <c r="G145" s="3"/>
      <c r="H145" s="3"/>
      <c r="I145" s="3"/>
      <c r="J145" s="3"/>
      <c r="K145" s="3"/>
    </row>
    <row r="146" spans="1:11" ht="16.5" customHeight="1" x14ac:dyDescent="0.35">
      <c r="A146" s="10" t="s">
        <v>58</v>
      </c>
      <c r="B146" s="3"/>
      <c r="C146" s="3" t="s">
        <v>186</v>
      </c>
      <c r="D146" s="3" t="s">
        <v>192</v>
      </c>
      <c r="E146" s="3"/>
      <c r="F146" s="3"/>
      <c r="G146" s="3"/>
      <c r="H146" s="3"/>
      <c r="I146" s="3"/>
      <c r="J146" s="3"/>
      <c r="K146" s="3"/>
    </row>
    <row r="147" spans="1:11" ht="16.5" customHeight="1" x14ac:dyDescent="0.35">
      <c r="A147" s="10" t="s">
        <v>80</v>
      </c>
      <c r="B147" s="3"/>
      <c r="C147" s="3" t="s">
        <v>189</v>
      </c>
      <c r="D147" s="3" t="s">
        <v>190</v>
      </c>
      <c r="E147" s="3" t="s">
        <v>188</v>
      </c>
      <c r="F147" s="3"/>
      <c r="G147" s="3"/>
      <c r="H147" s="3"/>
      <c r="I147" s="3"/>
      <c r="J147" s="3"/>
      <c r="K147" s="3"/>
    </row>
    <row r="148" spans="1:11" ht="16.5" customHeight="1" x14ac:dyDescent="0.35">
      <c r="A148" s="10" t="s">
        <v>31</v>
      </c>
      <c r="B148" s="3"/>
      <c r="C148" s="3" t="s">
        <v>186</v>
      </c>
      <c r="D148" s="3" t="s">
        <v>20</v>
      </c>
      <c r="E148" s="3" t="s">
        <v>173</v>
      </c>
      <c r="F148" s="3"/>
      <c r="G148" s="3"/>
      <c r="H148" s="3"/>
      <c r="I148" s="3"/>
      <c r="J148" s="3"/>
      <c r="K148" s="3"/>
    </row>
    <row r="149" spans="1:11" ht="16.5" customHeight="1" x14ac:dyDescent="0.35">
      <c r="A149" s="10" t="s">
        <v>81</v>
      </c>
      <c r="B149" s="3"/>
      <c r="C149" s="3" t="s">
        <v>225</v>
      </c>
      <c r="D149" s="3" t="s">
        <v>198</v>
      </c>
      <c r="E149" s="3"/>
      <c r="F149" s="3"/>
      <c r="G149" s="3"/>
      <c r="H149" s="3"/>
      <c r="I149" s="3"/>
      <c r="J149" s="3"/>
      <c r="K149" s="3" t="s">
        <v>382</v>
      </c>
    </row>
    <row r="150" spans="1:11" ht="16.5" customHeight="1" x14ac:dyDescent="0.35">
      <c r="A150" s="10" t="s">
        <v>83</v>
      </c>
      <c r="B150" s="3"/>
      <c r="C150" s="3" t="e" cm="1">
        <f t="array" ref="C150">_xlfn.XLOOKUP(A150,#REF!,#REF!,"0")</f>
        <v>#REF!</v>
      </c>
      <c r="D150" s="3"/>
      <c r="E150" s="3"/>
      <c r="F150" s="3"/>
      <c r="G150" s="3"/>
      <c r="H150" s="3"/>
      <c r="I150" s="3"/>
      <c r="J150" s="3"/>
      <c r="K150" s="3"/>
    </row>
    <row r="151" spans="1:11" ht="16.5" customHeight="1" x14ac:dyDescent="0.35">
      <c r="A151" s="10" t="s">
        <v>63</v>
      </c>
      <c r="B151" s="3"/>
      <c r="C151" s="3" t="s">
        <v>203</v>
      </c>
      <c r="D151" s="3" t="s">
        <v>186</v>
      </c>
      <c r="E151" s="3" t="s">
        <v>191</v>
      </c>
      <c r="F151" s="3" t="s">
        <v>190</v>
      </c>
      <c r="G151" s="3" t="s">
        <v>173</v>
      </c>
      <c r="H151" s="3"/>
      <c r="I151" s="3"/>
      <c r="J151" s="3"/>
      <c r="K151" s="3"/>
    </row>
    <row r="152" spans="1:11" ht="16.5" customHeight="1" x14ac:dyDescent="0.35">
      <c r="A152" s="12" t="s">
        <v>32</v>
      </c>
      <c r="B152" s="3"/>
      <c r="C152" s="3" t="s">
        <v>186</v>
      </c>
      <c r="D152" s="3" t="s">
        <v>173</v>
      </c>
      <c r="E152" s="3" t="s">
        <v>192</v>
      </c>
      <c r="F152" s="3"/>
      <c r="G152" s="3"/>
      <c r="H152" s="3"/>
      <c r="I152" s="3"/>
      <c r="J152" s="3"/>
      <c r="K152" s="3"/>
    </row>
    <row r="153" spans="1:11" ht="16.5" customHeight="1" x14ac:dyDescent="0.35">
      <c r="A153" s="10" t="s">
        <v>84</v>
      </c>
      <c r="B153" s="3"/>
      <c r="C153" s="3" t="s">
        <v>187</v>
      </c>
      <c r="D153" s="3" t="s">
        <v>193</v>
      </c>
      <c r="E153" s="3" t="s">
        <v>188</v>
      </c>
      <c r="F153" s="3"/>
      <c r="G153" s="3"/>
      <c r="H153" s="3"/>
      <c r="I153" s="3"/>
      <c r="J153" s="3"/>
      <c r="K153" s="3"/>
    </row>
    <row r="154" spans="1:11" ht="16.5" customHeight="1" x14ac:dyDescent="0.35">
      <c r="A154" s="10" t="s">
        <v>85</v>
      </c>
      <c r="B154" s="3"/>
      <c r="C154" s="3" t="s">
        <v>186</v>
      </c>
      <c r="D154" s="3"/>
      <c r="E154" s="3"/>
      <c r="F154" s="3"/>
      <c r="G154" s="3"/>
      <c r="H154" s="3"/>
      <c r="I154" s="3"/>
      <c r="J154" s="3"/>
      <c r="K154" s="3"/>
    </row>
    <row r="155" spans="1:11" ht="16.5" customHeight="1" x14ac:dyDescent="0.35">
      <c r="A155" s="10" t="s">
        <v>88</v>
      </c>
      <c r="B155" s="3"/>
      <c r="C155" s="3" t="s">
        <v>190</v>
      </c>
      <c r="D155" s="3" t="s">
        <v>192</v>
      </c>
      <c r="E155" s="3"/>
      <c r="F155" s="3"/>
      <c r="G155" s="3"/>
      <c r="H155" s="3"/>
      <c r="I155" s="3"/>
      <c r="J155" s="3"/>
      <c r="K155" s="3"/>
    </row>
    <row r="156" spans="1:11" ht="16.5" customHeight="1" x14ac:dyDescent="0.35">
      <c r="A156" s="10" t="s">
        <v>90</v>
      </c>
      <c r="B156" s="3"/>
      <c r="C156" s="3" t="s">
        <v>189</v>
      </c>
      <c r="D156" s="3" t="s">
        <v>67</v>
      </c>
      <c r="E156" s="3" t="s">
        <v>187</v>
      </c>
      <c r="F156" s="3" t="s">
        <v>188</v>
      </c>
      <c r="G156" s="3"/>
      <c r="H156" s="3"/>
      <c r="I156" s="3"/>
      <c r="J156" s="3"/>
      <c r="K156" s="3"/>
    </row>
    <row r="157" spans="1:11" ht="16.5" customHeight="1" x14ac:dyDescent="0.35">
      <c r="A157" s="10" t="s">
        <v>91</v>
      </c>
      <c r="B157" s="3"/>
      <c r="C157" s="3" t="s">
        <v>188</v>
      </c>
      <c r="D157" s="3"/>
      <c r="E157" s="3"/>
      <c r="F157" s="3"/>
      <c r="G157" s="3"/>
      <c r="H157" s="3"/>
      <c r="I157" s="3"/>
      <c r="J157" s="3"/>
      <c r="K157" s="3"/>
    </row>
    <row r="158" spans="1:11" ht="16.5" customHeight="1" x14ac:dyDescent="0.35">
      <c r="A158" s="10" t="s">
        <v>93</v>
      </c>
      <c r="B158" s="3"/>
      <c r="C158" s="3" t="s">
        <v>189</v>
      </c>
      <c r="D158" s="3" t="s">
        <v>236</v>
      </c>
      <c r="E158" s="3" t="s">
        <v>187</v>
      </c>
      <c r="F158" s="3" t="s">
        <v>190</v>
      </c>
      <c r="G158" s="3"/>
      <c r="H158" s="3"/>
      <c r="I158" s="3"/>
      <c r="J158" s="3"/>
      <c r="K158" s="3"/>
    </row>
    <row r="159" spans="1:11" ht="16.5" customHeight="1" x14ac:dyDescent="0.35">
      <c r="A159" s="10" t="s">
        <v>96</v>
      </c>
      <c r="B159" s="3"/>
      <c r="C159" s="3" t="s">
        <v>197</v>
      </c>
      <c r="D159" s="3" t="s">
        <v>219</v>
      </c>
      <c r="E159" s="3" t="s">
        <v>190</v>
      </c>
      <c r="F159" s="3"/>
      <c r="G159" s="3"/>
      <c r="H159" s="3"/>
      <c r="I159" s="3"/>
      <c r="J159" s="3"/>
      <c r="K159" s="3"/>
    </row>
    <row r="160" spans="1:11" ht="16.5" customHeight="1" x14ac:dyDescent="0.35">
      <c r="A160" s="10" t="s">
        <v>100</v>
      </c>
      <c r="B160" s="3"/>
      <c r="C160" s="3" t="s">
        <v>186</v>
      </c>
      <c r="D160" s="3" t="s">
        <v>173</v>
      </c>
      <c r="E160" s="3"/>
      <c r="F160" s="3"/>
      <c r="G160" s="3"/>
      <c r="H160" s="3"/>
      <c r="I160" s="3"/>
      <c r="J160" s="3"/>
      <c r="K160" s="3" t="s">
        <v>382</v>
      </c>
    </row>
    <row r="161" spans="1:11" ht="16.5" customHeight="1" x14ac:dyDescent="0.35">
      <c r="A161" s="10" t="s">
        <v>103</v>
      </c>
      <c r="B161" s="3"/>
      <c r="C161" s="3" t="s">
        <v>194</v>
      </c>
      <c r="D161" s="3" t="s">
        <v>189</v>
      </c>
      <c r="E161" s="3" t="s">
        <v>186</v>
      </c>
      <c r="F161" s="3" t="s">
        <v>173</v>
      </c>
      <c r="G161" s="3"/>
      <c r="H161" s="3"/>
      <c r="I161" s="3"/>
      <c r="J161" s="3"/>
      <c r="K161" s="3"/>
    </row>
    <row r="162" spans="1:11" ht="16.5" customHeight="1" x14ac:dyDescent="0.35">
      <c r="A162" s="10" t="s">
        <v>104</v>
      </c>
      <c r="B162" s="3"/>
      <c r="C162" s="3" t="s">
        <v>237</v>
      </c>
      <c r="D162" s="3" t="s">
        <v>199</v>
      </c>
      <c r="E162" s="3" t="s">
        <v>190</v>
      </c>
      <c r="F162" s="3" t="s">
        <v>192</v>
      </c>
      <c r="G162" s="3"/>
      <c r="H162" s="3"/>
      <c r="I162" s="3"/>
      <c r="J162" s="3"/>
      <c r="K162" s="3"/>
    </row>
    <row r="163" spans="1:11" ht="16.5" customHeight="1" x14ac:dyDescent="0.35">
      <c r="A163" s="10" t="s">
        <v>105</v>
      </c>
      <c r="B163" s="3"/>
      <c r="C163" s="3" t="s">
        <v>190</v>
      </c>
      <c r="D163" s="3" t="s">
        <v>193</v>
      </c>
      <c r="E163" s="3"/>
      <c r="F163" s="3"/>
      <c r="G163" s="3"/>
      <c r="H163" s="3"/>
      <c r="I163" s="3"/>
      <c r="J163" s="3"/>
      <c r="K163" s="3"/>
    </row>
    <row r="164" spans="1:11" ht="16.5" customHeight="1" x14ac:dyDescent="0.35">
      <c r="A164" s="10" t="s">
        <v>109</v>
      </c>
      <c r="B164" s="3"/>
      <c r="C164" s="3" t="s">
        <v>204</v>
      </c>
      <c r="D164" s="3" t="s">
        <v>173</v>
      </c>
      <c r="E164" s="3"/>
      <c r="F164" s="3"/>
      <c r="G164" s="3"/>
      <c r="H164" s="3"/>
      <c r="I164" s="3"/>
      <c r="J164" s="3"/>
      <c r="K164" s="3"/>
    </row>
    <row r="165" spans="1:11" ht="16.5" customHeight="1" x14ac:dyDescent="0.35">
      <c r="A165" s="10" t="s">
        <v>111</v>
      </c>
      <c r="B165" s="3"/>
      <c r="C165" s="3" t="s">
        <v>186</v>
      </c>
      <c r="D165" s="3" t="s">
        <v>199</v>
      </c>
      <c r="E165" s="3" t="s">
        <v>190</v>
      </c>
      <c r="F165" s="3" t="s">
        <v>192</v>
      </c>
      <c r="G165" s="3"/>
      <c r="H165" s="3"/>
      <c r="I165" s="3"/>
      <c r="J165" s="3"/>
      <c r="K165" s="3"/>
    </row>
    <row r="166" spans="1:11" ht="16.5" customHeight="1" x14ac:dyDescent="0.35">
      <c r="A166" s="10" t="s">
        <v>95</v>
      </c>
      <c r="B166" s="3"/>
      <c r="C166" s="3" t="s">
        <v>189</v>
      </c>
      <c r="D166" s="3" t="s">
        <v>190</v>
      </c>
      <c r="E166" s="3" t="s">
        <v>188</v>
      </c>
      <c r="F166" s="3"/>
      <c r="G166" s="3"/>
      <c r="H166" s="3"/>
      <c r="I166" s="3"/>
      <c r="J166" s="3"/>
      <c r="K166" s="3"/>
    </row>
    <row r="167" spans="1:11" ht="16.5" customHeight="1" x14ac:dyDescent="0.35">
      <c r="A167" s="12" t="s">
        <v>127</v>
      </c>
      <c r="B167" s="3"/>
      <c r="C167" s="3" t="s">
        <v>203</v>
      </c>
      <c r="D167" s="3" t="s">
        <v>190</v>
      </c>
      <c r="E167" s="3"/>
      <c r="F167" s="3"/>
      <c r="G167" s="3"/>
      <c r="H167" s="3"/>
      <c r="I167" s="3"/>
      <c r="J167" s="3"/>
      <c r="K167" s="3"/>
    </row>
    <row r="168" spans="1:11" ht="16.5" customHeight="1" x14ac:dyDescent="0.35">
      <c r="A168" s="10" t="s">
        <v>128</v>
      </c>
      <c r="B168" s="3"/>
      <c r="C168" s="3" t="s">
        <v>173</v>
      </c>
      <c r="D168" s="3"/>
      <c r="E168" s="3"/>
      <c r="F168" s="3"/>
      <c r="G168" s="3"/>
      <c r="H168" s="3"/>
      <c r="I168" s="3"/>
      <c r="J168" s="3"/>
      <c r="K168" s="3"/>
    </row>
    <row r="169" spans="1:11" ht="16.5" customHeight="1" x14ac:dyDescent="0.35">
      <c r="A169" s="12" t="s">
        <v>135</v>
      </c>
      <c r="B169" s="3" t="s">
        <v>189</v>
      </c>
      <c r="C169" s="3" t="s">
        <v>186</v>
      </c>
      <c r="D169" s="3" t="s">
        <v>188</v>
      </c>
      <c r="E169" s="3"/>
      <c r="F169" s="3"/>
      <c r="G169" s="3"/>
      <c r="H169" s="3"/>
      <c r="I169" s="3"/>
      <c r="J169" s="3"/>
      <c r="K169" s="3"/>
    </row>
    <row r="170" spans="1:11" ht="16.5" customHeight="1" x14ac:dyDescent="0.35">
      <c r="A170" s="10" t="s">
        <v>136</v>
      </c>
      <c r="B170" s="3"/>
      <c r="C170" s="3" t="s">
        <v>44</v>
      </c>
      <c r="D170" s="3" t="s">
        <v>229</v>
      </c>
      <c r="E170" s="3" t="s">
        <v>189</v>
      </c>
      <c r="F170" s="3"/>
      <c r="G170" s="3"/>
      <c r="H170" s="3"/>
      <c r="I170" s="3"/>
      <c r="J170" s="3"/>
      <c r="K170" s="3"/>
    </row>
    <row r="171" spans="1:11" ht="16.5" customHeight="1" x14ac:dyDescent="0.35">
      <c r="A171" s="10" t="s">
        <v>137</v>
      </c>
      <c r="B171" s="3"/>
      <c r="C171" s="3" t="s">
        <v>238</v>
      </c>
      <c r="D171" s="3" t="s">
        <v>222</v>
      </c>
      <c r="E171" s="3" t="s">
        <v>188</v>
      </c>
      <c r="F171" s="3" t="s">
        <v>173</v>
      </c>
      <c r="G171" s="3"/>
      <c r="H171" s="3"/>
      <c r="I171" s="3"/>
      <c r="J171" s="3"/>
      <c r="K171" s="3"/>
    </row>
    <row r="172" spans="1:11" ht="16.5" customHeight="1" x14ac:dyDescent="0.35">
      <c r="A172" s="10" t="s">
        <v>145</v>
      </c>
      <c r="B172" s="3" t="s">
        <v>186</v>
      </c>
      <c r="C172" s="3" t="s">
        <v>189</v>
      </c>
      <c r="D172" s="3" t="s">
        <v>198</v>
      </c>
      <c r="E172" s="3" t="s">
        <v>187</v>
      </c>
      <c r="F172" s="3" t="s">
        <v>190</v>
      </c>
      <c r="G172" s="3" t="s">
        <v>188</v>
      </c>
      <c r="H172" s="3"/>
      <c r="I172" s="3"/>
      <c r="J172" s="3"/>
      <c r="K172" s="3"/>
    </row>
    <row r="173" spans="1:11" ht="16.5" customHeight="1" x14ac:dyDescent="0.35">
      <c r="A173" s="12" t="s">
        <v>146</v>
      </c>
      <c r="B173" s="3"/>
      <c r="C173" s="3" t="s">
        <v>185</v>
      </c>
      <c r="D173" s="3" t="s">
        <v>186</v>
      </c>
      <c r="E173" s="3" t="s">
        <v>190</v>
      </c>
      <c r="F173" s="3" t="s">
        <v>188</v>
      </c>
      <c r="G173" s="3"/>
      <c r="H173" s="3"/>
      <c r="I173" s="3"/>
      <c r="J173" s="3"/>
      <c r="K173" s="46"/>
    </row>
  </sheetData>
  <phoneticPr fontId="24" type="noConversion"/>
  <conditionalFormatting sqref="B2:J173">
    <cfRule type="cellIs" dxfId="40" priority="1" operator="equal">
      <formula>0</formula>
    </cfRule>
  </conditionalFormatting>
  <conditionalFormatting sqref="A1:A173">
    <cfRule type="duplicateValues" dxfId="39" priority="201"/>
  </conditionalFormatting>
  <pageMargins left="0.7" right="0.7" top="0.75" bottom="0.75" header="0.3" footer="0.3"/>
  <pageSetup scale="52" fitToHeight="0" orientation="portrait" horizontalDpi="1200" verticalDpi="1200" r:id="rId1"/>
  <ignoredErrors>
    <ignoredError sqref="A2:A13 A14:A30 A31:A38 A39:A56 A57:A59 A60:A66 A67:A68 A69:A98 A99 A100:A128 A129:A132 A133:A154 A155 A156:A158 A159 A160 A161:A163 A164:A165 A166 A167 A168 A169:A171 A172 A173" numberStoredAsText="1"/>
    <ignoredError sqref="B2:G172 H9:J16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EE1B-89DF-4B94-8540-61C012532BB1}">
  <sheetPr>
    <tabColor theme="9"/>
  </sheetPr>
  <dimension ref="A1:H231"/>
  <sheetViews>
    <sheetView zoomScale="120" zoomScaleNormal="120" workbookViewId="0">
      <selection activeCell="C1" sqref="C1:H1"/>
    </sheetView>
  </sheetViews>
  <sheetFormatPr defaultRowHeight="14.5" x14ac:dyDescent="0.35"/>
  <cols>
    <col min="1" max="1" width="11.7265625" style="4" bestFit="1" customWidth="1"/>
    <col min="2" max="2" width="7.1796875" style="4" bestFit="1" customWidth="1"/>
    <col min="3" max="4" width="9.1796875" style="4"/>
  </cols>
  <sheetData>
    <row r="1" spans="1:8" ht="26.25" customHeight="1" x14ac:dyDescent="0.35">
      <c r="C1" s="54" t="s">
        <v>379</v>
      </c>
      <c r="D1" s="54"/>
      <c r="E1" s="54"/>
      <c r="F1" s="54"/>
      <c r="G1" s="54"/>
      <c r="H1" s="54"/>
    </row>
    <row r="2" spans="1:8" x14ac:dyDescent="0.35">
      <c r="A2" s="29" t="s">
        <v>362</v>
      </c>
    </row>
    <row r="3" spans="1:8" x14ac:dyDescent="0.35">
      <c r="A3" s="28">
        <v>120032</v>
      </c>
    </row>
    <row r="4" spans="1:8" x14ac:dyDescent="0.35">
      <c r="A4" s="28" t="s">
        <v>276</v>
      </c>
    </row>
    <row r="5" spans="1:8" x14ac:dyDescent="0.35">
      <c r="A5"/>
    </row>
    <row r="6" spans="1:8" x14ac:dyDescent="0.35">
      <c r="A6"/>
    </row>
    <row r="7" spans="1:8" x14ac:dyDescent="0.35">
      <c r="A7"/>
    </row>
    <row r="8" spans="1:8" x14ac:dyDescent="0.35">
      <c r="A8"/>
    </row>
    <row r="9" spans="1:8" x14ac:dyDescent="0.35">
      <c r="A9"/>
    </row>
    <row r="10" spans="1:8" x14ac:dyDescent="0.35">
      <c r="A10"/>
    </row>
    <row r="11" spans="1:8" x14ac:dyDescent="0.35">
      <c r="A11"/>
    </row>
    <row r="12" spans="1:8" x14ac:dyDescent="0.35">
      <c r="A12"/>
    </row>
    <row r="13" spans="1:8" x14ac:dyDescent="0.35">
      <c r="A13"/>
    </row>
    <row r="14" spans="1:8" x14ac:dyDescent="0.35">
      <c r="A14"/>
    </row>
    <row r="15" spans="1:8" x14ac:dyDescent="0.35">
      <c r="A15"/>
    </row>
    <row r="16" spans="1:8"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row r="24" spans="1:1" x14ac:dyDescent="0.35">
      <c r="A24"/>
    </row>
    <row r="25" spans="1:1" x14ac:dyDescent="0.35">
      <c r="A25"/>
    </row>
    <row r="26" spans="1:1" x14ac:dyDescent="0.35">
      <c r="A26"/>
    </row>
    <row r="27" spans="1:1" x14ac:dyDescent="0.35">
      <c r="A27"/>
    </row>
    <row r="28" spans="1:1" x14ac:dyDescent="0.35">
      <c r="A28"/>
    </row>
    <row r="29" spans="1:1" x14ac:dyDescent="0.35">
      <c r="A29"/>
    </row>
    <row r="30" spans="1:1" x14ac:dyDescent="0.35">
      <c r="A30"/>
    </row>
    <row r="31" spans="1:1" x14ac:dyDescent="0.35">
      <c r="A31"/>
    </row>
    <row r="32" spans="1:1"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sheetData>
  <mergeCells count="1">
    <mergeCell ref="C1:H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761C-2559-4BC6-B94C-3B59656CB65E}">
  <sheetPr codeName="Sheet4">
    <tabColor theme="5" tint="0.59999389629810485"/>
  </sheetPr>
  <dimension ref="A1:B62"/>
  <sheetViews>
    <sheetView zoomScale="120" zoomScaleNormal="120" workbookViewId="0">
      <pane ySplit="1" topLeftCell="A2" activePane="bottomLeft" state="frozen"/>
      <selection pane="bottomLeft" activeCell="E11" sqref="E11"/>
    </sheetView>
  </sheetViews>
  <sheetFormatPr defaultRowHeight="14.5" x14ac:dyDescent="0.35"/>
  <cols>
    <col min="1" max="1" width="17.81640625" style="5" customWidth="1"/>
    <col min="2" max="2" width="70.1796875" style="22" customWidth="1"/>
  </cols>
  <sheetData>
    <row r="1" spans="1:2" x14ac:dyDescent="0.35">
      <c r="A1" s="7" t="s">
        <v>311</v>
      </c>
      <c r="B1" s="8" t="s">
        <v>310</v>
      </c>
    </row>
    <row r="2" spans="1:2" x14ac:dyDescent="0.35">
      <c r="A2" s="6" t="s">
        <v>208</v>
      </c>
      <c r="B2" s="20" t="s">
        <v>308</v>
      </c>
    </row>
    <row r="3" spans="1:2" x14ac:dyDescent="0.35">
      <c r="A3" s="6" t="s">
        <v>197</v>
      </c>
      <c r="B3" s="20" t="s">
        <v>11</v>
      </c>
    </row>
    <row r="4" spans="1:2" ht="58" x14ac:dyDescent="0.35">
      <c r="A4" s="6" t="s">
        <v>210</v>
      </c>
      <c r="B4" s="20" t="s">
        <v>312</v>
      </c>
    </row>
    <row r="5" spans="1:2" x14ac:dyDescent="0.35">
      <c r="A5" s="6" t="s">
        <v>227</v>
      </c>
      <c r="B5" s="20" t="s">
        <v>65</v>
      </c>
    </row>
    <row r="6" spans="1:2" x14ac:dyDescent="0.35">
      <c r="A6" s="6" t="s">
        <v>212</v>
      </c>
      <c r="B6" s="20" t="s">
        <v>308</v>
      </c>
    </row>
    <row r="7" spans="1:2" ht="29" x14ac:dyDescent="0.35">
      <c r="A7" s="6" t="s">
        <v>194</v>
      </c>
      <c r="B7" s="20" t="s">
        <v>313</v>
      </c>
    </row>
    <row r="8" spans="1:2" x14ac:dyDescent="0.35">
      <c r="A8" s="6" t="s">
        <v>196</v>
      </c>
      <c r="B8" s="20" t="s">
        <v>65</v>
      </c>
    </row>
    <row r="9" spans="1:2" x14ac:dyDescent="0.35">
      <c r="A9" s="6" t="s">
        <v>383</v>
      </c>
      <c r="B9" s="20" t="s">
        <v>384</v>
      </c>
    </row>
    <row r="10" spans="1:2" x14ac:dyDescent="0.35">
      <c r="A10" s="6" t="s">
        <v>224</v>
      </c>
      <c r="B10" s="20" t="s">
        <v>309</v>
      </c>
    </row>
    <row r="11" spans="1:2" ht="43.5" x14ac:dyDescent="0.35">
      <c r="A11" s="6" t="s">
        <v>185</v>
      </c>
      <c r="B11" s="20" t="s">
        <v>314</v>
      </c>
    </row>
    <row r="12" spans="1:2" x14ac:dyDescent="0.35">
      <c r="A12" s="6" t="s">
        <v>229</v>
      </c>
      <c r="B12" s="20" t="s">
        <v>11</v>
      </c>
    </row>
    <row r="13" spans="1:2" ht="29" x14ac:dyDescent="0.35">
      <c r="A13" s="6" t="s">
        <v>220</v>
      </c>
      <c r="B13" s="20" t="s">
        <v>315</v>
      </c>
    </row>
    <row r="14" spans="1:2" x14ac:dyDescent="0.35">
      <c r="A14" s="6" t="s">
        <v>215</v>
      </c>
      <c r="B14" s="20" t="s">
        <v>65</v>
      </c>
    </row>
    <row r="15" spans="1:2" ht="43.5" x14ac:dyDescent="0.35">
      <c r="A15" s="6" t="s">
        <v>202</v>
      </c>
      <c r="B15" s="20" t="s">
        <v>316</v>
      </c>
    </row>
    <row r="16" spans="1:2" x14ac:dyDescent="0.35">
      <c r="A16" s="6" t="s">
        <v>225</v>
      </c>
      <c r="B16" s="20" t="s">
        <v>317</v>
      </c>
    </row>
    <row r="17" spans="1:2" ht="43.5" x14ac:dyDescent="0.35">
      <c r="A17" s="6" t="s">
        <v>228</v>
      </c>
      <c r="B17" s="20" t="s">
        <v>318</v>
      </c>
    </row>
    <row r="18" spans="1:2" ht="29" x14ac:dyDescent="0.35">
      <c r="A18" s="6" t="s">
        <v>44</v>
      </c>
      <c r="B18" s="20" t="s">
        <v>319</v>
      </c>
    </row>
    <row r="19" spans="1:2" ht="29" x14ac:dyDescent="0.35">
      <c r="A19" s="6" t="s">
        <v>207</v>
      </c>
      <c r="B19" s="20" t="s">
        <v>320</v>
      </c>
    </row>
    <row r="20" spans="1:2" ht="29" x14ac:dyDescent="0.35">
      <c r="A20" s="6" t="s">
        <v>231</v>
      </c>
      <c r="B20" s="20" t="s">
        <v>321</v>
      </c>
    </row>
    <row r="21" spans="1:2" ht="159.5" x14ac:dyDescent="0.35">
      <c r="A21" s="6" t="s">
        <v>189</v>
      </c>
      <c r="B21" s="20" t="s">
        <v>322</v>
      </c>
    </row>
    <row r="22" spans="1:2" x14ac:dyDescent="0.35">
      <c r="A22" s="6" t="s">
        <v>218</v>
      </c>
      <c r="B22" s="20" t="s">
        <v>308</v>
      </c>
    </row>
    <row r="23" spans="1:2" x14ac:dyDescent="0.35">
      <c r="A23" s="6" t="s">
        <v>236</v>
      </c>
      <c r="B23" s="20" t="s">
        <v>11</v>
      </c>
    </row>
    <row r="24" spans="1:2" ht="29" x14ac:dyDescent="0.35">
      <c r="A24" s="6" t="s">
        <v>213</v>
      </c>
      <c r="B24" s="20" t="s">
        <v>323</v>
      </c>
    </row>
    <row r="25" spans="1:2" x14ac:dyDescent="0.35">
      <c r="A25" s="6" t="s">
        <v>203</v>
      </c>
      <c r="B25" s="20" t="s">
        <v>11</v>
      </c>
    </row>
    <row r="26" spans="1:2" x14ac:dyDescent="0.35">
      <c r="A26" s="6" t="s">
        <v>219</v>
      </c>
      <c r="B26" s="20" t="s">
        <v>309</v>
      </c>
    </row>
    <row r="27" spans="1:2" ht="43.5" x14ac:dyDescent="0.35">
      <c r="A27" s="6" t="s">
        <v>186</v>
      </c>
      <c r="B27" s="20" t="s">
        <v>324</v>
      </c>
    </row>
    <row r="28" spans="1:2" ht="29" x14ac:dyDescent="0.35">
      <c r="A28" s="6" t="s">
        <v>237</v>
      </c>
      <c r="B28" s="20" t="s">
        <v>325</v>
      </c>
    </row>
    <row r="29" spans="1:2" ht="72.5" x14ac:dyDescent="0.35">
      <c r="A29" s="6" t="s">
        <v>209</v>
      </c>
      <c r="B29" s="20" t="s">
        <v>326</v>
      </c>
    </row>
    <row r="30" spans="1:2" ht="43.5" x14ac:dyDescent="0.35">
      <c r="A30" s="6" t="s">
        <v>67</v>
      </c>
      <c r="B30" s="20" t="s">
        <v>327</v>
      </c>
    </row>
    <row r="31" spans="1:2" ht="29" x14ac:dyDescent="0.35">
      <c r="A31" s="6" t="s">
        <v>223</v>
      </c>
      <c r="B31" s="20" t="s">
        <v>328</v>
      </c>
    </row>
    <row r="32" spans="1:2" ht="29" x14ac:dyDescent="0.35">
      <c r="A32" s="6" t="s">
        <v>235</v>
      </c>
      <c r="B32" s="20" t="s">
        <v>329</v>
      </c>
    </row>
    <row r="33" spans="1:2" ht="29" x14ac:dyDescent="0.35">
      <c r="A33" s="6" t="s">
        <v>226</v>
      </c>
      <c r="B33" s="20" t="s">
        <v>330</v>
      </c>
    </row>
    <row r="34" spans="1:2" x14ac:dyDescent="0.35">
      <c r="A34" s="6" t="s">
        <v>221</v>
      </c>
      <c r="B34" s="20" t="s">
        <v>65</v>
      </c>
    </row>
    <row r="35" spans="1:2" x14ac:dyDescent="0.35">
      <c r="A35" s="6" t="s">
        <v>205</v>
      </c>
      <c r="B35" s="20" t="s">
        <v>11</v>
      </c>
    </row>
    <row r="36" spans="1:2" ht="43.5" x14ac:dyDescent="0.35">
      <c r="A36" s="6" t="s">
        <v>211</v>
      </c>
      <c r="B36" s="20" t="s">
        <v>336</v>
      </c>
    </row>
    <row r="37" spans="1:2" ht="29" x14ac:dyDescent="0.35">
      <c r="A37" s="6" t="s">
        <v>206</v>
      </c>
      <c r="B37" s="20" t="s">
        <v>331</v>
      </c>
    </row>
    <row r="38" spans="1:2" ht="58" x14ac:dyDescent="0.35">
      <c r="A38" s="6" t="s">
        <v>201</v>
      </c>
      <c r="B38" s="20" t="s">
        <v>332</v>
      </c>
    </row>
    <row r="39" spans="1:2" ht="29" x14ac:dyDescent="0.35">
      <c r="A39" s="6" t="s">
        <v>191</v>
      </c>
      <c r="B39" s="20" t="s">
        <v>333</v>
      </c>
    </row>
    <row r="40" spans="1:2" ht="43.5" x14ac:dyDescent="0.35">
      <c r="A40" s="6" t="s">
        <v>216</v>
      </c>
      <c r="B40" s="20" t="s">
        <v>334</v>
      </c>
    </row>
    <row r="41" spans="1:2" x14ac:dyDescent="0.35">
      <c r="A41" s="6" t="s">
        <v>239</v>
      </c>
      <c r="B41" s="20" t="s">
        <v>65</v>
      </c>
    </row>
    <row r="42" spans="1:2" ht="29" x14ac:dyDescent="0.35">
      <c r="A42" s="6" t="s">
        <v>198</v>
      </c>
      <c r="B42" s="20" t="s">
        <v>335</v>
      </c>
    </row>
    <row r="43" spans="1:2" ht="29" x14ac:dyDescent="0.35">
      <c r="A43" s="6" t="s">
        <v>233</v>
      </c>
      <c r="B43" s="20" t="s">
        <v>335</v>
      </c>
    </row>
    <row r="44" spans="1:2" ht="72.5" x14ac:dyDescent="0.35">
      <c r="A44" s="6" t="s">
        <v>238</v>
      </c>
      <c r="B44" s="20" t="s">
        <v>337</v>
      </c>
    </row>
    <row r="45" spans="1:2" ht="43.5" x14ac:dyDescent="0.35">
      <c r="A45" s="6" t="s">
        <v>199</v>
      </c>
      <c r="B45" s="20" t="s">
        <v>338</v>
      </c>
    </row>
    <row r="46" spans="1:2" x14ac:dyDescent="0.35">
      <c r="A46" s="6" t="s">
        <v>234</v>
      </c>
      <c r="B46" s="20" t="s">
        <v>339</v>
      </c>
    </row>
    <row r="47" spans="1:2" x14ac:dyDescent="0.35">
      <c r="A47" s="6" t="s">
        <v>20</v>
      </c>
      <c r="B47" s="20" t="s">
        <v>65</v>
      </c>
    </row>
    <row r="48" spans="1:2" ht="43.5" x14ac:dyDescent="0.35">
      <c r="A48" s="6" t="s">
        <v>187</v>
      </c>
      <c r="B48" s="20" t="s">
        <v>340</v>
      </c>
    </row>
    <row r="49" spans="1:2" ht="43.5" x14ac:dyDescent="0.35">
      <c r="A49" s="6" t="s">
        <v>214</v>
      </c>
      <c r="B49" s="20" t="s">
        <v>341</v>
      </c>
    </row>
    <row r="50" spans="1:2" ht="29" x14ac:dyDescent="0.35">
      <c r="A50" s="6" t="s">
        <v>222</v>
      </c>
      <c r="B50" s="20" t="s">
        <v>342</v>
      </c>
    </row>
    <row r="51" spans="1:2" ht="29" x14ac:dyDescent="0.35">
      <c r="A51" s="6" t="s">
        <v>217</v>
      </c>
      <c r="B51" s="20" t="s">
        <v>344</v>
      </c>
    </row>
    <row r="52" spans="1:2" ht="29" x14ac:dyDescent="0.35">
      <c r="A52" s="6" t="s">
        <v>230</v>
      </c>
      <c r="B52" s="20" t="s">
        <v>343</v>
      </c>
    </row>
    <row r="53" spans="1:2" ht="29" x14ac:dyDescent="0.35">
      <c r="A53" s="6" t="s">
        <v>190</v>
      </c>
      <c r="B53" s="20" t="s">
        <v>345</v>
      </c>
    </row>
    <row r="54" spans="1:2" x14ac:dyDescent="0.35">
      <c r="A54" s="6" t="s">
        <v>193</v>
      </c>
      <c r="B54" s="20" t="s">
        <v>11</v>
      </c>
    </row>
    <row r="55" spans="1:2" ht="43.5" x14ac:dyDescent="0.35">
      <c r="A55" s="6" t="s">
        <v>188</v>
      </c>
      <c r="B55" s="20" t="s">
        <v>346</v>
      </c>
    </row>
    <row r="56" spans="1:2" ht="29" x14ac:dyDescent="0.35">
      <c r="A56" s="6" t="s">
        <v>204</v>
      </c>
      <c r="B56" s="20" t="s">
        <v>347</v>
      </c>
    </row>
    <row r="57" spans="1:2" x14ac:dyDescent="0.35">
      <c r="A57" s="6" t="s">
        <v>173</v>
      </c>
      <c r="B57" s="20" t="s">
        <v>65</v>
      </c>
    </row>
    <row r="58" spans="1:2" ht="29" x14ac:dyDescent="0.35">
      <c r="A58" s="6" t="s">
        <v>240</v>
      </c>
      <c r="B58" s="20" t="s">
        <v>348</v>
      </c>
    </row>
    <row r="59" spans="1:2" ht="43.5" x14ac:dyDescent="0.35">
      <c r="A59" s="6" t="s">
        <v>200</v>
      </c>
      <c r="B59" s="20" t="s">
        <v>349</v>
      </c>
    </row>
    <row r="60" spans="1:2" x14ac:dyDescent="0.35">
      <c r="A60" s="6" t="s">
        <v>232</v>
      </c>
      <c r="B60" s="20" t="s">
        <v>11</v>
      </c>
    </row>
    <row r="61" spans="1:2" x14ac:dyDescent="0.35">
      <c r="A61" s="6" t="s">
        <v>192</v>
      </c>
      <c r="B61" s="20" t="s">
        <v>11</v>
      </c>
    </row>
    <row r="62" spans="1:2" ht="43.5" x14ac:dyDescent="0.35">
      <c r="A62" s="9" t="s">
        <v>195</v>
      </c>
      <c r="B62" s="21" t="s">
        <v>350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D314-F59B-42FE-BF57-3CA95967CBA8}">
  <sheetPr>
    <tabColor theme="3"/>
  </sheetPr>
  <dimension ref="A1:C692"/>
  <sheetViews>
    <sheetView topLeftCell="A673" workbookViewId="0">
      <selection activeCell="B693" sqref="B693"/>
    </sheetView>
  </sheetViews>
  <sheetFormatPr defaultRowHeight="14.5" x14ac:dyDescent="0.35"/>
  <cols>
    <col min="1" max="1" width="11" style="24" bestFit="1" customWidth="1"/>
    <col min="2" max="2" width="15" style="24" bestFit="1" customWidth="1"/>
    <col min="3" max="3" width="13.453125" style="4" bestFit="1" customWidth="1"/>
  </cols>
  <sheetData>
    <row r="1" spans="1:3" x14ac:dyDescent="0.35">
      <c r="A1" s="24" t="s">
        <v>360</v>
      </c>
      <c r="B1" s="24" t="s">
        <v>311</v>
      </c>
      <c r="C1" s="24" t="s">
        <v>310</v>
      </c>
    </row>
    <row r="2" spans="1:3" x14ac:dyDescent="0.35">
      <c r="A2" s="24">
        <v>100004</v>
      </c>
      <c r="B2" s="24" t="s">
        <v>199</v>
      </c>
      <c r="C2" s="24" t="str">
        <f>_xlfn.XLOOKUP(Table7[[#This Row],[Gene Variant]],'Mutations Dx'!A:A,'Mutations Dx'!B:B)</f>
        <v>ALS;
Spinocerebellar ataxia;
Hereditary spastic paraplegia</v>
      </c>
    </row>
    <row r="3" spans="1:3" x14ac:dyDescent="0.35">
      <c r="A3" s="24">
        <v>100004</v>
      </c>
      <c r="B3" s="24" t="s">
        <v>199</v>
      </c>
      <c r="C3" s="24" t="str">
        <f>_xlfn.XLOOKUP(Table7[[#This Row],[Gene Variant]],'Mutations Dx'!A:A,'Mutations Dx'!B:B)</f>
        <v>ALS;
Spinocerebellar ataxia;
Hereditary spastic paraplegia</v>
      </c>
    </row>
    <row r="4" spans="1:3" x14ac:dyDescent="0.35">
      <c r="A4" s="24">
        <v>100004</v>
      </c>
      <c r="B4" s="24" t="s">
        <v>186</v>
      </c>
      <c r="C4" s="24" t="str">
        <f>_xlfn.XLOOKUP(Table7[[#This Row],[Gene Variant]],'Mutations Dx'!A:A,'Mutations Dx'!B:B)</f>
        <v>Alzheimer's disease;
Lung cancer;
Myeloperoxidase deficiency</v>
      </c>
    </row>
    <row r="5" spans="1:3" x14ac:dyDescent="0.35">
      <c r="A5" s="24">
        <v>110031</v>
      </c>
      <c r="B5" s="24" t="s">
        <v>190</v>
      </c>
      <c r="C5" s="24" t="str">
        <f>_xlfn.XLOOKUP(Table7[[#This Row],[Gene Variant]],'Mutations Dx'!A:A,'Mutations Dx'!B:B)</f>
        <v>Alzheimer's disease;
Vascular dementia</v>
      </c>
    </row>
    <row r="6" spans="1:3" x14ac:dyDescent="0.35">
      <c r="A6" s="24">
        <v>110031</v>
      </c>
      <c r="B6" s="24" t="s">
        <v>173</v>
      </c>
      <c r="C6" s="24" t="str">
        <f>_xlfn.XLOOKUP(Table7[[#This Row],[Gene Variant]],'Mutations Dx'!A:A,'Mutations Dx'!B:B)</f>
        <v>ALS</v>
      </c>
    </row>
    <row r="7" spans="1:3" x14ac:dyDescent="0.35">
      <c r="A7" s="24">
        <v>110031</v>
      </c>
      <c r="B7" s="24" t="s">
        <v>188</v>
      </c>
      <c r="C7" s="24" t="str">
        <f>_xlfn.XLOOKUP(Table7[[#This Row],[Gene Variant]],'Mutations Dx'!A:A,'Mutations Dx'!B:B)</f>
        <v>Cardiomyopathy;
Hypertrophic cardiomyopathy;
Famlial hypertrophic cardiomyoatphy with Wolff-Parkinson-White Syndrome</v>
      </c>
    </row>
    <row r="8" spans="1:3" x14ac:dyDescent="0.35">
      <c r="A8" s="24">
        <v>110036</v>
      </c>
      <c r="B8" s="24" t="s">
        <v>189</v>
      </c>
      <c r="C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9" spans="1:3" x14ac:dyDescent="0.35">
      <c r="A9" s="24">
        <v>110038</v>
      </c>
      <c r="B9" s="24" t="s">
        <v>189</v>
      </c>
      <c r="C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0" spans="1:3" x14ac:dyDescent="0.35">
      <c r="A10" s="24">
        <v>110038</v>
      </c>
      <c r="B10" s="24" t="s">
        <v>188</v>
      </c>
      <c r="C10" s="24" t="str">
        <f>_xlfn.XLOOKUP(Table7[[#This Row],[Gene Variant]],'Mutations Dx'!A:A,'Mutations Dx'!B:B)</f>
        <v>Cardiomyopathy;
Hypertrophic cardiomyopathy;
Famlial hypertrophic cardiomyoatphy with Wolff-Parkinson-White Syndrome</v>
      </c>
    </row>
    <row r="11" spans="1:3" x14ac:dyDescent="0.35">
      <c r="A11" s="24">
        <v>120022</v>
      </c>
      <c r="B11" s="24" t="s">
        <v>206</v>
      </c>
      <c r="C11" s="24" t="str">
        <f>_xlfn.XLOOKUP(Table7[[#This Row],[Gene Variant]],'Mutations Dx'!A:A,'Mutations Dx'!B:B)</f>
        <v>Frontotemporal dementia;
Combined pituitary hormone deficiency</v>
      </c>
    </row>
    <row r="12" spans="1:3" x14ac:dyDescent="0.35">
      <c r="A12" s="24">
        <v>120022</v>
      </c>
      <c r="B12" s="24" t="s">
        <v>189</v>
      </c>
      <c r="C1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3" spans="1:3" x14ac:dyDescent="0.35">
      <c r="A13" s="24">
        <v>120022</v>
      </c>
      <c r="B13" s="24" t="s">
        <v>190</v>
      </c>
      <c r="C13" s="24" t="str">
        <f>_xlfn.XLOOKUP(Table7[[#This Row],[Gene Variant]],'Mutations Dx'!A:A,'Mutations Dx'!B:B)</f>
        <v>Alzheimer's disease;
Vascular dementia</v>
      </c>
    </row>
    <row r="14" spans="1:3" x14ac:dyDescent="0.35">
      <c r="A14" s="24">
        <v>120022</v>
      </c>
      <c r="B14" s="24" t="s">
        <v>187</v>
      </c>
      <c r="C14" s="24" t="str">
        <f>_xlfn.XLOOKUP(Table7[[#This Row],[Gene Variant]],'Mutations Dx'!A:A,'Mutations Dx'!B:B)</f>
        <v>ALS;
Hereditary spastic paraplegia;
Charcot-Marie-Tooth disease axonal type</v>
      </c>
    </row>
    <row r="15" spans="1:3" x14ac:dyDescent="0.35">
      <c r="A15" s="24">
        <v>120022</v>
      </c>
      <c r="B15" s="24" t="s">
        <v>173</v>
      </c>
      <c r="C15" s="24" t="str">
        <f>_xlfn.XLOOKUP(Table7[[#This Row],[Gene Variant]],'Mutations Dx'!A:A,'Mutations Dx'!B:B)</f>
        <v>ALS</v>
      </c>
    </row>
    <row r="16" spans="1:3" x14ac:dyDescent="0.35">
      <c r="A16" s="24">
        <v>120022</v>
      </c>
      <c r="B16" s="24" t="s">
        <v>192</v>
      </c>
      <c r="C16" s="24" t="str">
        <f>_xlfn.XLOOKUP(Table7[[#This Row],[Gene Variant]],'Mutations Dx'!A:A,'Mutations Dx'!B:B)</f>
        <v>Parkinson's disease</v>
      </c>
    </row>
    <row r="17" spans="1:3" x14ac:dyDescent="0.35">
      <c r="A17" s="24">
        <v>120022</v>
      </c>
      <c r="B17" s="24" t="s">
        <v>186</v>
      </c>
      <c r="C17" s="24" t="str">
        <f>_xlfn.XLOOKUP(Table7[[#This Row],[Gene Variant]],'Mutations Dx'!A:A,'Mutations Dx'!B:B)</f>
        <v>Alzheimer's disease;
Lung cancer;
Myeloperoxidase deficiency</v>
      </c>
    </row>
    <row r="18" spans="1:3" x14ac:dyDescent="0.35">
      <c r="A18" s="24">
        <v>120022</v>
      </c>
      <c r="B18" s="24" t="s">
        <v>188</v>
      </c>
      <c r="C18" s="24" t="str">
        <f>_xlfn.XLOOKUP(Table7[[#This Row],[Gene Variant]],'Mutations Dx'!A:A,'Mutations Dx'!B:B)</f>
        <v>Cardiomyopathy;
Hypertrophic cardiomyopathy;
Famlial hypertrophic cardiomyoatphy with Wolff-Parkinson-White Syndrome</v>
      </c>
    </row>
    <row r="19" spans="1:3" x14ac:dyDescent="0.35">
      <c r="A19" s="24">
        <v>120025</v>
      </c>
      <c r="B19" s="24" t="s">
        <v>186</v>
      </c>
      <c r="C19" s="24" t="str">
        <f>_xlfn.XLOOKUP(Table7[[#This Row],[Gene Variant]],'Mutations Dx'!A:A,'Mutations Dx'!B:B)</f>
        <v>Alzheimer's disease;
Lung cancer;
Myeloperoxidase deficiency</v>
      </c>
    </row>
    <row r="20" spans="1:3" x14ac:dyDescent="0.35">
      <c r="A20" s="24">
        <v>120025</v>
      </c>
      <c r="B20" s="24" t="s">
        <v>188</v>
      </c>
      <c r="C20" s="24" t="str">
        <f>_xlfn.XLOOKUP(Table7[[#This Row],[Gene Variant]],'Mutations Dx'!A:A,'Mutations Dx'!B:B)</f>
        <v>Cardiomyopathy;
Hypertrophic cardiomyopathy;
Famlial hypertrophic cardiomyoatphy with Wolff-Parkinson-White Syndrome</v>
      </c>
    </row>
    <row r="21" spans="1:3" x14ac:dyDescent="0.35">
      <c r="A21" s="24">
        <v>130003</v>
      </c>
      <c r="B21" s="24" t="s">
        <v>189</v>
      </c>
      <c r="C2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2" spans="1:3" x14ac:dyDescent="0.35">
      <c r="A22" s="24">
        <v>130003</v>
      </c>
      <c r="B22" s="24" t="s">
        <v>173</v>
      </c>
      <c r="C22" s="24" t="str">
        <f>_xlfn.XLOOKUP(Table7[[#This Row],[Gene Variant]],'Mutations Dx'!A:A,'Mutations Dx'!B:B)</f>
        <v>ALS</v>
      </c>
    </row>
    <row r="23" spans="1:3" x14ac:dyDescent="0.35">
      <c r="A23" s="24">
        <v>130003</v>
      </c>
      <c r="B23" s="24" t="s">
        <v>186</v>
      </c>
      <c r="C23" s="24" t="str">
        <f>_xlfn.XLOOKUP(Table7[[#This Row],[Gene Variant]],'Mutations Dx'!A:A,'Mutations Dx'!B:B)</f>
        <v>Alzheimer's disease;
Lung cancer;
Myeloperoxidase deficiency</v>
      </c>
    </row>
    <row r="24" spans="1:3" x14ac:dyDescent="0.35">
      <c r="A24" s="24">
        <v>130003</v>
      </c>
      <c r="B24" s="24" t="s">
        <v>188</v>
      </c>
      <c r="C24" s="24" t="str">
        <f>_xlfn.XLOOKUP(Table7[[#This Row],[Gene Variant]],'Mutations Dx'!A:A,'Mutations Dx'!B:B)</f>
        <v>Cardiomyopathy;
Hypertrophic cardiomyopathy;
Famlial hypertrophic cardiomyoatphy with Wolff-Parkinson-White Syndrome</v>
      </c>
    </row>
    <row r="25" spans="1:3" x14ac:dyDescent="0.35">
      <c r="A25" s="24">
        <v>140002</v>
      </c>
      <c r="B25" s="24" t="s">
        <v>201</v>
      </c>
      <c r="C25" s="24" t="str">
        <f>_xlfn.XLOOKUP(Table7[[#This Row],[Gene Variant]],'Mutations Dx'!A:A,'Mutations Dx'!B:B)</f>
        <v>Wolff-Parkinson-White pattern;
Hypertrophic cardiomyopathy;
Lethal congenital glycogen storage disease of heart;
Familial hypertrophic cardiomyopathy with Wolff-Parkinson-White Syndrome</v>
      </c>
    </row>
    <row r="26" spans="1:3" x14ac:dyDescent="0.35">
      <c r="A26" s="24">
        <v>140002</v>
      </c>
      <c r="B26" s="24" t="s">
        <v>199</v>
      </c>
      <c r="C26" s="24" t="str">
        <f>_xlfn.XLOOKUP(Table7[[#This Row],[Gene Variant]],'Mutations Dx'!A:A,'Mutations Dx'!B:B)</f>
        <v>ALS;
Spinocerebellar ataxia;
Hereditary spastic paraplegia</v>
      </c>
    </row>
    <row r="27" spans="1:3" x14ac:dyDescent="0.35">
      <c r="A27" s="24">
        <v>140002</v>
      </c>
      <c r="B27" s="24" t="s">
        <v>203</v>
      </c>
      <c r="C27" s="24" t="str">
        <f>_xlfn.XLOOKUP(Table7[[#This Row],[Gene Variant]],'Mutations Dx'!A:A,'Mutations Dx'!B:B)</f>
        <v>Parkinson's disease</v>
      </c>
    </row>
    <row r="28" spans="1:3" x14ac:dyDescent="0.35">
      <c r="A28" s="24">
        <v>140009</v>
      </c>
      <c r="B28" s="24" t="s">
        <v>193</v>
      </c>
      <c r="C28" s="24" t="str">
        <f>_xlfn.XLOOKUP(Table7[[#This Row],[Gene Variant]],'Mutations Dx'!A:A,'Mutations Dx'!B:B)</f>
        <v>Parkinson's disease</v>
      </c>
    </row>
    <row r="29" spans="1:3" x14ac:dyDescent="0.35">
      <c r="A29" s="24">
        <v>140009</v>
      </c>
      <c r="B29" s="24" t="s">
        <v>192</v>
      </c>
      <c r="C29" s="24" t="str">
        <f>_xlfn.XLOOKUP(Table7[[#This Row],[Gene Variant]],'Mutations Dx'!A:A,'Mutations Dx'!B:B)</f>
        <v>Parkinson's disease</v>
      </c>
    </row>
    <row r="30" spans="1:3" x14ac:dyDescent="0.35">
      <c r="A30" s="24">
        <v>140009</v>
      </c>
      <c r="B30" s="24" t="s">
        <v>186</v>
      </c>
      <c r="C30" s="24" t="str">
        <f>_xlfn.XLOOKUP(Table7[[#This Row],[Gene Variant]],'Mutations Dx'!A:A,'Mutations Dx'!B:B)</f>
        <v>Alzheimer's disease;
Lung cancer;
Myeloperoxidase deficiency</v>
      </c>
    </row>
    <row r="31" spans="1:3" x14ac:dyDescent="0.35">
      <c r="A31" s="24" t="s">
        <v>288</v>
      </c>
      <c r="B31" s="24" t="s">
        <v>189</v>
      </c>
      <c r="C3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2" spans="1:3" x14ac:dyDescent="0.35">
      <c r="A32" s="24" t="s">
        <v>288</v>
      </c>
      <c r="B32" s="24" t="s">
        <v>190</v>
      </c>
      <c r="C32" s="24" t="str">
        <f>_xlfn.XLOOKUP(Table7[[#This Row],[Gene Variant]],'Mutations Dx'!A:A,'Mutations Dx'!B:B)</f>
        <v>Alzheimer's disease;
Vascular dementia</v>
      </c>
    </row>
    <row r="33" spans="1:3" x14ac:dyDescent="0.35">
      <c r="A33" s="24" t="s">
        <v>288</v>
      </c>
      <c r="B33" s="24" t="s">
        <v>191</v>
      </c>
      <c r="C33" s="24" t="str">
        <f>_xlfn.XLOOKUP(Table7[[#This Row],[Gene Variant]],'Mutations Dx'!A:A,'Mutations Dx'!B:B)</f>
        <v>Wolff-Parkinson-White pattern;
Familial hypertrophic cardiomyopathy with Wolff-Parkinson-White Syndrome</v>
      </c>
    </row>
    <row r="34" spans="1:3" x14ac:dyDescent="0.35">
      <c r="A34" s="24" t="s">
        <v>288</v>
      </c>
      <c r="B34" s="24" t="s">
        <v>173</v>
      </c>
      <c r="C34" s="24" t="str">
        <f>_xlfn.XLOOKUP(Table7[[#This Row],[Gene Variant]],'Mutations Dx'!A:A,'Mutations Dx'!B:B)</f>
        <v>ALS</v>
      </c>
    </row>
    <row r="35" spans="1:3" x14ac:dyDescent="0.35">
      <c r="A35" s="24" t="s">
        <v>288</v>
      </c>
      <c r="B35" s="24" t="s">
        <v>186</v>
      </c>
      <c r="C35" s="24" t="str">
        <f>_xlfn.XLOOKUP(Table7[[#This Row],[Gene Variant]],'Mutations Dx'!A:A,'Mutations Dx'!B:B)</f>
        <v>Alzheimer's disease;
Lung cancer;
Myeloperoxidase deficiency</v>
      </c>
    </row>
    <row r="36" spans="1:3" x14ac:dyDescent="0.35">
      <c r="A36" s="24" t="s">
        <v>293</v>
      </c>
      <c r="B36" s="24" t="s">
        <v>190</v>
      </c>
      <c r="C36" s="24" t="str">
        <f>_xlfn.XLOOKUP(Table7[[#This Row],[Gene Variant]],'Mutations Dx'!A:A,'Mutations Dx'!B:B)</f>
        <v>Alzheimer's disease;
Vascular dementia</v>
      </c>
    </row>
    <row r="37" spans="1:3" x14ac:dyDescent="0.35">
      <c r="A37" s="24" t="s">
        <v>293</v>
      </c>
      <c r="B37" s="24" t="s">
        <v>192</v>
      </c>
      <c r="C37" s="24" t="str">
        <f>_xlfn.XLOOKUP(Table7[[#This Row],[Gene Variant]],'Mutations Dx'!A:A,'Mutations Dx'!B:B)</f>
        <v>Parkinson's disease</v>
      </c>
    </row>
    <row r="38" spans="1:3" x14ac:dyDescent="0.35">
      <c r="A38" s="24" t="s">
        <v>293</v>
      </c>
      <c r="B38" s="24" t="s">
        <v>188</v>
      </c>
      <c r="C38" s="24" t="str">
        <f>_xlfn.XLOOKUP(Table7[[#This Row],[Gene Variant]],'Mutations Dx'!A:A,'Mutations Dx'!B:B)</f>
        <v>Cardiomyopathy;
Hypertrophic cardiomyopathy;
Famlial hypertrophic cardiomyoatphy with Wolff-Parkinson-White Syndrome</v>
      </c>
    </row>
    <row r="39" spans="1:3" x14ac:dyDescent="0.35">
      <c r="A39" s="24" t="s">
        <v>293</v>
      </c>
      <c r="B39" s="24" t="s">
        <v>20</v>
      </c>
      <c r="C39" s="24" t="str">
        <f>_xlfn.XLOOKUP(Table7[[#This Row],[Gene Variant]],'Mutations Dx'!A:A,'Mutations Dx'!B:B)</f>
        <v>ALS</v>
      </c>
    </row>
    <row r="40" spans="1:3" x14ac:dyDescent="0.35">
      <c r="A40" s="24" t="s">
        <v>299</v>
      </c>
      <c r="B40" s="24" t="s">
        <v>205</v>
      </c>
      <c r="C40" s="24" t="str">
        <f>_xlfn.XLOOKUP(Table7[[#This Row],[Gene Variant]],'Mutations Dx'!A:A,'Mutations Dx'!B:B)</f>
        <v>Parkinson's disease</v>
      </c>
    </row>
    <row r="41" spans="1:3" x14ac:dyDescent="0.35">
      <c r="A41" s="24" t="s">
        <v>299</v>
      </c>
      <c r="B41" s="24" t="s">
        <v>206</v>
      </c>
      <c r="C41" s="24" t="str">
        <f>_xlfn.XLOOKUP(Table7[[#This Row],[Gene Variant]],'Mutations Dx'!A:A,'Mutations Dx'!B:B)</f>
        <v>Frontotemporal dementia;
Combined pituitary hormone deficiency</v>
      </c>
    </row>
    <row r="42" spans="1:3" x14ac:dyDescent="0.35">
      <c r="A42" s="24" t="s">
        <v>299</v>
      </c>
      <c r="B42" s="24" t="s">
        <v>190</v>
      </c>
      <c r="C42" s="24" t="str">
        <f>_xlfn.XLOOKUP(Table7[[#This Row],[Gene Variant]],'Mutations Dx'!A:A,'Mutations Dx'!B:B)</f>
        <v>Alzheimer's disease;
Vascular dementia</v>
      </c>
    </row>
    <row r="43" spans="1:3" x14ac:dyDescent="0.35">
      <c r="A43" s="24" t="s">
        <v>305</v>
      </c>
      <c r="B43" s="24" t="s">
        <v>190</v>
      </c>
      <c r="C43" s="24" t="str">
        <f>_xlfn.XLOOKUP(Table7[[#This Row],[Gene Variant]],'Mutations Dx'!A:A,'Mutations Dx'!B:B)</f>
        <v>Alzheimer's disease;
Vascular dementia</v>
      </c>
    </row>
    <row r="44" spans="1:3" x14ac:dyDescent="0.35">
      <c r="A44" s="24" t="s">
        <v>305</v>
      </c>
      <c r="B44" s="24" t="s">
        <v>209</v>
      </c>
      <c r="C44" s="24" t="str">
        <f>_xlfn.XLOOKUP(Table7[[#This Row],[Gene Variant]],'Mutations Dx'!A:A,'Mutations Dx'!B:B)</f>
        <v>Cardiomyopathy;
Hypertrophic cardiomyopathy;
Wolff-Parkinson-White pattern;
Arrhythmogenic right ventricular dysplasia;
Left ventricular noncompaction</v>
      </c>
    </row>
    <row r="45" spans="1:3" x14ac:dyDescent="0.35">
      <c r="A45" s="24" t="s">
        <v>305</v>
      </c>
      <c r="B45" s="24" t="s">
        <v>173</v>
      </c>
      <c r="C45" s="24" t="str">
        <f>_xlfn.XLOOKUP(Table7[[#This Row],[Gene Variant]],'Mutations Dx'!A:A,'Mutations Dx'!B:B)</f>
        <v>ALS</v>
      </c>
    </row>
    <row r="46" spans="1:3" x14ac:dyDescent="0.35">
      <c r="A46" s="24" t="s">
        <v>305</v>
      </c>
      <c r="B46" s="24" t="s">
        <v>186</v>
      </c>
      <c r="C46" s="24" t="str">
        <f>_xlfn.XLOOKUP(Table7[[#This Row],[Gene Variant]],'Mutations Dx'!A:A,'Mutations Dx'!B:B)</f>
        <v>Alzheimer's disease;
Lung cancer;
Myeloperoxidase deficiency</v>
      </c>
    </row>
    <row r="47" spans="1:3" x14ac:dyDescent="0.35">
      <c r="A47" s="24" t="s">
        <v>74</v>
      </c>
      <c r="B47" s="24" t="s">
        <v>189</v>
      </c>
      <c r="C4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8" spans="1:3" x14ac:dyDescent="0.35">
      <c r="A48" s="24" t="s">
        <v>74</v>
      </c>
      <c r="B48" s="24" t="s">
        <v>173</v>
      </c>
      <c r="C48" s="24" t="str">
        <f>_xlfn.XLOOKUP(Table7[[#This Row],[Gene Variant]],'Mutations Dx'!A:A,'Mutations Dx'!B:B)</f>
        <v>ALS</v>
      </c>
    </row>
    <row r="49" spans="1:3" x14ac:dyDescent="0.35">
      <c r="A49" s="24" t="s">
        <v>74</v>
      </c>
      <c r="B49" s="24" t="s">
        <v>186</v>
      </c>
      <c r="C49" s="24" t="str">
        <f>_xlfn.XLOOKUP(Table7[[#This Row],[Gene Variant]],'Mutations Dx'!A:A,'Mutations Dx'!B:B)</f>
        <v>Alzheimer's disease;
Lung cancer;
Myeloperoxidase deficiency</v>
      </c>
    </row>
    <row r="50" spans="1:3" x14ac:dyDescent="0.35">
      <c r="A50" s="24" t="s">
        <v>19</v>
      </c>
      <c r="B50" s="24" t="s">
        <v>190</v>
      </c>
      <c r="C50" s="24" t="str">
        <f>_xlfn.XLOOKUP(Table7[[#This Row],[Gene Variant]],'Mutations Dx'!A:A,'Mutations Dx'!B:B)</f>
        <v>Alzheimer's disease;
Vascular dementia</v>
      </c>
    </row>
    <row r="51" spans="1:3" x14ac:dyDescent="0.35">
      <c r="A51" s="24" t="s">
        <v>19</v>
      </c>
      <c r="B51" s="24" t="s">
        <v>173</v>
      </c>
      <c r="C51" s="24" t="str">
        <f>_xlfn.XLOOKUP(Table7[[#This Row],[Gene Variant]],'Mutations Dx'!A:A,'Mutations Dx'!B:B)</f>
        <v>ALS</v>
      </c>
    </row>
    <row r="52" spans="1:3" x14ac:dyDescent="0.35">
      <c r="A52" s="24" t="s">
        <v>19</v>
      </c>
      <c r="B52" s="24" t="s">
        <v>186</v>
      </c>
      <c r="C52" s="24" t="str">
        <f>_xlfn.XLOOKUP(Table7[[#This Row],[Gene Variant]],'Mutations Dx'!A:A,'Mutations Dx'!B:B)</f>
        <v>Alzheimer's disease;
Lung cancer;
Myeloperoxidase deficiency</v>
      </c>
    </row>
    <row r="53" spans="1:3" x14ac:dyDescent="0.35">
      <c r="A53" s="24" t="s">
        <v>19</v>
      </c>
      <c r="B53" s="24" t="s">
        <v>188</v>
      </c>
      <c r="C53" s="24" t="str">
        <f>_xlfn.XLOOKUP(Table7[[#This Row],[Gene Variant]],'Mutations Dx'!A:A,'Mutations Dx'!B:B)</f>
        <v>Cardiomyopathy;
Hypertrophic cardiomyopathy;
Famlial hypertrophic cardiomyoatphy with Wolff-Parkinson-White Syndrome</v>
      </c>
    </row>
    <row r="54" spans="1:3" x14ac:dyDescent="0.35">
      <c r="A54" s="24" t="s">
        <v>38</v>
      </c>
      <c r="B54" s="24" t="s">
        <v>190</v>
      </c>
      <c r="C54" s="24" t="str">
        <f>_xlfn.XLOOKUP(Table7[[#This Row],[Gene Variant]],'Mutations Dx'!A:A,'Mutations Dx'!B:B)</f>
        <v>Alzheimer's disease;
Vascular dementia</v>
      </c>
    </row>
    <row r="55" spans="1:3" x14ac:dyDescent="0.35">
      <c r="A55" s="24" t="s">
        <v>38</v>
      </c>
      <c r="B55" s="24" t="s">
        <v>173</v>
      </c>
      <c r="C55" s="24" t="str">
        <f>_xlfn.XLOOKUP(Table7[[#This Row],[Gene Variant]],'Mutations Dx'!A:A,'Mutations Dx'!B:B)</f>
        <v>ALS</v>
      </c>
    </row>
    <row r="56" spans="1:3" x14ac:dyDescent="0.35">
      <c r="A56" s="24" t="s">
        <v>38</v>
      </c>
      <c r="B56" s="24" t="s">
        <v>219</v>
      </c>
      <c r="C56" s="24" t="str">
        <f>_xlfn.XLOOKUP(Table7[[#This Row],[Gene Variant]],'Mutations Dx'!A:A,'Mutations Dx'!B:B)</f>
        <v>Frontotemporal dementia</v>
      </c>
    </row>
    <row r="57" spans="1:3" x14ac:dyDescent="0.35">
      <c r="A57" s="24" t="s">
        <v>38</v>
      </c>
      <c r="B57" s="24" t="s">
        <v>186</v>
      </c>
      <c r="C57" s="24" t="str">
        <f>_xlfn.XLOOKUP(Table7[[#This Row],[Gene Variant]],'Mutations Dx'!A:A,'Mutations Dx'!B:B)</f>
        <v>Alzheimer's disease;
Lung cancer;
Myeloperoxidase deficiency</v>
      </c>
    </row>
    <row r="58" spans="1:3" x14ac:dyDescent="0.35">
      <c r="A58" s="24" t="s">
        <v>38</v>
      </c>
      <c r="B58" s="24" t="s">
        <v>188</v>
      </c>
      <c r="C58" s="24" t="str">
        <f>_xlfn.XLOOKUP(Table7[[#This Row],[Gene Variant]],'Mutations Dx'!A:A,'Mutations Dx'!B:B)</f>
        <v>Cardiomyopathy;
Hypertrophic cardiomyopathy;
Famlial hypertrophic cardiomyoatphy with Wolff-Parkinson-White Syndrome</v>
      </c>
    </row>
    <row r="59" spans="1:3" x14ac:dyDescent="0.35">
      <c r="A59" s="24" t="s">
        <v>40</v>
      </c>
      <c r="B59" s="24" t="s">
        <v>186</v>
      </c>
      <c r="C59" s="24" t="str">
        <f>_xlfn.XLOOKUP(Table7[[#This Row],[Gene Variant]],'Mutations Dx'!A:A,'Mutations Dx'!B:B)</f>
        <v>Alzheimer's disease;
Lung cancer;
Myeloperoxidase deficiency</v>
      </c>
    </row>
    <row r="60" spans="1:3" x14ac:dyDescent="0.35">
      <c r="A60" s="24" t="s">
        <v>39</v>
      </c>
      <c r="B60" s="24" t="s">
        <v>190</v>
      </c>
      <c r="C60" s="24" t="str">
        <f>_xlfn.XLOOKUP(Table7[[#This Row],[Gene Variant]],'Mutations Dx'!A:A,'Mutations Dx'!B:B)</f>
        <v>Alzheimer's disease;
Vascular dementia</v>
      </c>
    </row>
    <row r="61" spans="1:3" x14ac:dyDescent="0.35">
      <c r="A61" s="24" t="s">
        <v>18</v>
      </c>
      <c r="B61" s="24" t="s">
        <v>229</v>
      </c>
      <c r="C61" s="24" t="str">
        <f>_xlfn.XLOOKUP(Table7[[#This Row],[Gene Variant]],'Mutations Dx'!A:A,'Mutations Dx'!B:B)</f>
        <v>Parkinson's disease</v>
      </c>
    </row>
    <row r="62" spans="1:3" x14ac:dyDescent="0.35">
      <c r="A62" s="24" t="s">
        <v>18</v>
      </c>
      <c r="B62" s="24" t="s">
        <v>189</v>
      </c>
      <c r="C6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3" spans="1:3" x14ac:dyDescent="0.35">
      <c r="A63" s="24" t="s">
        <v>18</v>
      </c>
      <c r="B63" s="24" t="s">
        <v>190</v>
      </c>
      <c r="C63" s="24" t="str">
        <f>_xlfn.XLOOKUP(Table7[[#This Row],[Gene Variant]],'Mutations Dx'!A:A,'Mutations Dx'!B:B)</f>
        <v>Alzheimer's disease;
Vascular dementia</v>
      </c>
    </row>
    <row r="64" spans="1:3" x14ac:dyDescent="0.35">
      <c r="A64" s="24" t="s">
        <v>42</v>
      </c>
      <c r="B64" s="24" t="s">
        <v>216</v>
      </c>
      <c r="C64" s="24" t="str">
        <f>_xlfn.XLOOKUP(Table7[[#This Row],[Gene Variant]],'Mutations Dx'!A:A,'Mutations Dx'!B:B)</f>
        <v>Parkinson's disease;
Neoplasm of ovary;
Lung cancer</v>
      </c>
    </row>
    <row r="65" spans="1:3" x14ac:dyDescent="0.35">
      <c r="A65" s="24" t="s">
        <v>42</v>
      </c>
      <c r="B65" s="24" t="s">
        <v>190</v>
      </c>
      <c r="C65" s="24" t="str">
        <f>_xlfn.XLOOKUP(Table7[[#This Row],[Gene Variant]],'Mutations Dx'!A:A,'Mutations Dx'!B:B)</f>
        <v>Alzheimer's disease;
Vascular dementia</v>
      </c>
    </row>
    <row r="66" spans="1:3" x14ac:dyDescent="0.35">
      <c r="A66" s="24" t="s">
        <v>43</v>
      </c>
      <c r="B66" s="24" t="s">
        <v>190</v>
      </c>
      <c r="C66" s="24" t="str">
        <f>_xlfn.XLOOKUP(Table7[[#This Row],[Gene Variant]],'Mutations Dx'!A:A,'Mutations Dx'!B:B)</f>
        <v>Alzheimer's disease;
Vascular dementia</v>
      </c>
    </row>
    <row r="67" spans="1:3" x14ac:dyDescent="0.35">
      <c r="A67" s="24" t="s">
        <v>43</v>
      </c>
      <c r="B67" s="24" t="s">
        <v>44</v>
      </c>
      <c r="C67" s="24" t="str">
        <f>_xlfn.XLOOKUP(Table7[[#This Row],[Gene Variant]],'Mutations Dx'!A:A,'Mutations Dx'!B:B)</f>
        <v>ALS;
Tremor</v>
      </c>
    </row>
    <row r="68" spans="1:3" x14ac:dyDescent="0.35">
      <c r="A68" s="24" t="s">
        <v>43</v>
      </c>
      <c r="B68" s="24" t="s">
        <v>192</v>
      </c>
      <c r="C68" s="24" t="str">
        <f>_xlfn.XLOOKUP(Table7[[#This Row],[Gene Variant]],'Mutations Dx'!A:A,'Mutations Dx'!B:B)</f>
        <v>Parkinson's disease</v>
      </c>
    </row>
    <row r="69" spans="1:3" x14ac:dyDescent="0.35">
      <c r="A69" s="24" t="s">
        <v>43</v>
      </c>
      <c r="B69" s="24" t="s">
        <v>188</v>
      </c>
      <c r="C69" s="24" t="str">
        <f>_xlfn.XLOOKUP(Table7[[#This Row],[Gene Variant]],'Mutations Dx'!A:A,'Mutations Dx'!B:B)</f>
        <v>Cardiomyopathy;
Hypertrophic cardiomyopathy;
Famlial hypertrophic cardiomyoatphy with Wolff-Parkinson-White Syndrome</v>
      </c>
    </row>
    <row r="70" spans="1:3" x14ac:dyDescent="0.35">
      <c r="A70" s="24" t="s">
        <v>45</v>
      </c>
      <c r="B70" s="24" t="s">
        <v>210</v>
      </c>
      <c r="C70" s="24" t="str">
        <f>_xlfn.XLOOKUP(Table7[[#This Row],[Gene Variant]],'Mutations Dx'!A:A,'Mutations Dx'!B:B)</f>
        <v>ALS;
Infantile-onset ascending hereditary spastic paralysis;
Hereditary spastic paraplegia;
Peripheral axonal neuropathy</v>
      </c>
    </row>
    <row r="71" spans="1:3" x14ac:dyDescent="0.35">
      <c r="A71" s="24" t="s">
        <v>45</v>
      </c>
      <c r="B71" s="24" t="s">
        <v>189</v>
      </c>
      <c r="C7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72" spans="1:3" x14ac:dyDescent="0.35">
      <c r="A72" s="24" t="s">
        <v>75</v>
      </c>
      <c r="B72" s="24" t="s">
        <v>189</v>
      </c>
      <c r="C7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73" spans="1:3" x14ac:dyDescent="0.35">
      <c r="A73" s="24" t="s">
        <v>75</v>
      </c>
      <c r="B73" s="24" t="s">
        <v>187</v>
      </c>
      <c r="C73" s="24" t="str">
        <f>_xlfn.XLOOKUP(Table7[[#This Row],[Gene Variant]],'Mutations Dx'!A:A,'Mutations Dx'!B:B)</f>
        <v>ALS;
Hereditary spastic paraplegia;
Charcot-Marie-Tooth disease axonal type</v>
      </c>
    </row>
    <row r="74" spans="1:3" x14ac:dyDescent="0.35">
      <c r="A74" s="24" t="s">
        <v>75</v>
      </c>
      <c r="B74" s="24" t="s">
        <v>173</v>
      </c>
      <c r="C74" s="24" t="str">
        <f>_xlfn.XLOOKUP(Table7[[#This Row],[Gene Variant]],'Mutations Dx'!A:A,'Mutations Dx'!B:B)</f>
        <v>ALS</v>
      </c>
    </row>
    <row r="75" spans="1:3" x14ac:dyDescent="0.35">
      <c r="A75" s="24" t="s">
        <v>75</v>
      </c>
      <c r="B75" s="24" t="s">
        <v>186</v>
      </c>
      <c r="C75" s="24" t="str">
        <f>_xlfn.XLOOKUP(Table7[[#This Row],[Gene Variant]],'Mutations Dx'!A:A,'Mutations Dx'!B:B)</f>
        <v>Alzheimer's disease;
Lung cancer;
Myeloperoxidase deficiency</v>
      </c>
    </row>
    <row r="76" spans="1:3" x14ac:dyDescent="0.35">
      <c r="A76" s="24" t="s">
        <v>25</v>
      </c>
      <c r="B76" s="24" t="s">
        <v>189</v>
      </c>
      <c r="C7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77" spans="1:3" x14ac:dyDescent="0.35">
      <c r="A77" s="24" t="s">
        <v>25</v>
      </c>
      <c r="B77" s="24" t="s">
        <v>199</v>
      </c>
      <c r="C77" s="24" t="str">
        <f>_xlfn.XLOOKUP(Table7[[#This Row],[Gene Variant]],'Mutations Dx'!A:A,'Mutations Dx'!B:B)</f>
        <v>ALS;
Spinocerebellar ataxia;
Hereditary spastic paraplegia</v>
      </c>
    </row>
    <row r="78" spans="1:3" x14ac:dyDescent="0.35">
      <c r="A78" s="24" t="s">
        <v>25</v>
      </c>
      <c r="B78" s="24" t="s">
        <v>188</v>
      </c>
      <c r="C78" s="24" t="str">
        <f>_xlfn.XLOOKUP(Table7[[#This Row],[Gene Variant]],'Mutations Dx'!A:A,'Mutations Dx'!B:B)</f>
        <v>Cardiomyopathy;
Hypertrophic cardiomyopathy;
Famlial hypertrophic cardiomyoatphy with Wolff-Parkinson-White Syndrome</v>
      </c>
    </row>
    <row r="79" spans="1:3" x14ac:dyDescent="0.35">
      <c r="A79" s="24" t="s">
        <v>25</v>
      </c>
      <c r="B79" s="24" t="s">
        <v>188</v>
      </c>
      <c r="C79" s="24" t="str">
        <f>_xlfn.XLOOKUP(Table7[[#This Row],[Gene Variant]],'Mutations Dx'!A:A,'Mutations Dx'!B:B)</f>
        <v>Cardiomyopathy;
Hypertrophic cardiomyopathy;
Famlial hypertrophic cardiomyoatphy with Wolff-Parkinson-White Syndrome</v>
      </c>
    </row>
    <row r="80" spans="1:3" x14ac:dyDescent="0.35">
      <c r="A80" s="24" t="s">
        <v>50</v>
      </c>
      <c r="B80" s="24" t="s">
        <v>189</v>
      </c>
      <c r="C80"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81" spans="1:3" x14ac:dyDescent="0.35">
      <c r="A81" s="24" t="s">
        <v>50</v>
      </c>
      <c r="B81" s="24" t="s">
        <v>190</v>
      </c>
      <c r="C81" s="24" t="str">
        <f>_xlfn.XLOOKUP(Table7[[#This Row],[Gene Variant]],'Mutations Dx'!A:A,'Mutations Dx'!B:B)</f>
        <v>Alzheimer's disease;
Vascular dementia</v>
      </c>
    </row>
    <row r="82" spans="1:3" x14ac:dyDescent="0.35">
      <c r="A82" s="24" t="s">
        <v>50</v>
      </c>
      <c r="B82" s="24" t="s">
        <v>199</v>
      </c>
      <c r="C82" s="24" t="str">
        <f>_xlfn.XLOOKUP(Table7[[#This Row],[Gene Variant]],'Mutations Dx'!A:A,'Mutations Dx'!B:B)</f>
        <v>ALS;
Spinocerebellar ataxia;
Hereditary spastic paraplegia</v>
      </c>
    </row>
    <row r="83" spans="1:3" x14ac:dyDescent="0.35">
      <c r="A83" s="24" t="s">
        <v>76</v>
      </c>
      <c r="B83" s="24" t="s">
        <v>228</v>
      </c>
      <c r="C83" s="24" t="str">
        <f>_xlfn.XLOOKUP(Table7[[#This Row],[Gene Variant]],'Mutations Dx'!A:A,'Mutations Dx'!B:B)</f>
        <v>ALS;
Charcot-Marie-Tooth disease;
Bilateral parasaggital parieto-occipital polymicrogyria</v>
      </c>
    </row>
    <row r="84" spans="1:3" x14ac:dyDescent="0.35">
      <c r="A84" s="24" t="s">
        <v>15</v>
      </c>
      <c r="B84" s="24" t="s">
        <v>190</v>
      </c>
      <c r="C84" s="24" t="str">
        <f>_xlfn.XLOOKUP(Table7[[#This Row],[Gene Variant]],'Mutations Dx'!A:A,'Mutations Dx'!B:B)</f>
        <v>Alzheimer's disease;
Vascular dementia</v>
      </c>
    </row>
    <row r="85" spans="1:3" x14ac:dyDescent="0.35">
      <c r="A85" s="24" t="s">
        <v>15</v>
      </c>
      <c r="B85" s="24" t="s">
        <v>192</v>
      </c>
      <c r="C85" s="24" t="str">
        <f>_xlfn.XLOOKUP(Table7[[#This Row],[Gene Variant]],'Mutations Dx'!A:A,'Mutations Dx'!B:B)</f>
        <v>Parkinson's disease</v>
      </c>
    </row>
    <row r="86" spans="1:3" x14ac:dyDescent="0.35">
      <c r="A86" s="24" t="s">
        <v>41</v>
      </c>
      <c r="B86" s="24" t="s">
        <v>191</v>
      </c>
      <c r="C86" s="24" t="str">
        <f>_xlfn.XLOOKUP(Table7[[#This Row],[Gene Variant]],'Mutations Dx'!A:A,'Mutations Dx'!B:B)</f>
        <v>Wolff-Parkinson-White pattern;
Familial hypertrophic cardiomyopathy with Wolff-Parkinson-White Syndrome</v>
      </c>
    </row>
    <row r="87" spans="1:3" x14ac:dyDescent="0.35">
      <c r="A87" s="24" t="s">
        <v>41</v>
      </c>
      <c r="B87" s="24" t="s">
        <v>230</v>
      </c>
      <c r="C87" s="24" t="str">
        <f>_xlfn.XLOOKUP(Table7[[#This Row],[Gene Variant]],'Mutations Dx'!A:A,'Mutations Dx'!B:B)</f>
        <v>ALS;
frontotemporal dementia</v>
      </c>
    </row>
    <row r="88" spans="1:3" x14ac:dyDescent="0.35">
      <c r="A88" s="24" t="s">
        <v>41</v>
      </c>
      <c r="B88" s="24" t="s">
        <v>192</v>
      </c>
      <c r="C88" s="24" t="str">
        <f>_xlfn.XLOOKUP(Table7[[#This Row],[Gene Variant]],'Mutations Dx'!A:A,'Mutations Dx'!B:B)</f>
        <v>Parkinson's disease</v>
      </c>
    </row>
    <row r="89" spans="1:3" x14ac:dyDescent="0.35">
      <c r="A89" s="24" t="s">
        <v>41</v>
      </c>
      <c r="B89" s="24" t="s">
        <v>186</v>
      </c>
      <c r="C89" s="24" t="str">
        <f>_xlfn.XLOOKUP(Table7[[#This Row],[Gene Variant]],'Mutations Dx'!A:A,'Mutations Dx'!B:B)</f>
        <v>Alzheimer's disease;
Lung cancer;
Myeloperoxidase deficiency</v>
      </c>
    </row>
    <row r="90" spans="1:3" x14ac:dyDescent="0.35">
      <c r="A90" s="24" t="s">
        <v>77</v>
      </c>
      <c r="B90" s="24" t="s">
        <v>190</v>
      </c>
      <c r="C90" s="24" t="str">
        <f>_xlfn.XLOOKUP(Table7[[#This Row],[Gene Variant]],'Mutations Dx'!A:A,'Mutations Dx'!B:B)</f>
        <v>Alzheimer's disease;
Vascular dementia</v>
      </c>
    </row>
    <row r="91" spans="1:3" x14ac:dyDescent="0.35">
      <c r="A91" s="24" t="s">
        <v>33</v>
      </c>
      <c r="B91" s="24" t="s">
        <v>199</v>
      </c>
      <c r="C91" s="24" t="str">
        <f>_xlfn.XLOOKUP(Table7[[#This Row],[Gene Variant]],'Mutations Dx'!A:A,'Mutations Dx'!B:B)</f>
        <v>ALS;
Spinocerebellar ataxia;
Hereditary spastic paraplegia</v>
      </c>
    </row>
    <row r="92" spans="1:3" x14ac:dyDescent="0.35">
      <c r="A92" s="24" t="s">
        <v>33</v>
      </c>
      <c r="B92" s="24" t="s">
        <v>173</v>
      </c>
      <c r="C92" s="24" t="str">
        <f>_xlfn.XLOOKUP(Table7[[#This Row],[Gene Variant]],'Mutations Dx'!A:A,'Mutations Dx'!B:B)</f>
        <v>ALS</v>
      </c>
    </row>
    <row r="93" spans="1:3" x14ac:dyDescent="0.35">
      <c r="A93" s="24" t="s">
        <v>33</v>
      </c>
      <c r="B93" s="24" t="s">
        <v>192</v>
      </c>
      <c r="C93" s="24" t="str">
        <f>_xlfn.XLOOKUP(Table7[[#This Row],[Gene Variant]],'Mutations Dx'!A:A,'Mutations Dx'!B:B)</f>
        <v>Parkinson's disease</v>
      </c>
    </row>
    <row r="94" spans="1:3" x14ac:dyDescent="0.35">
      <c r="A94" s="24" t="s">
        <v>33</v>
      </c>
      <c r="B94" s="24" t="s">
        <v>188</v>
      </c>
      <c r="C94" s="24" t="str">
        <f>_xlfn.XLOOKUP(Table7[[#This Row],[Gene Variant]],'Mutations Dx'!A:A,'Mutations Dx'!B:B)</f>
        <v>Cardiomyopathy;
Hypertrophic cardiomyopathy;
Famlial hypertrophic cardiomyoatphy with Wolff-Parkinson-White Syndrome</v>
      </c>
    </row>
    <row r="95" spans="1:3" x14ac:dyDescent="0.35">
      <c r="A95" s="24" t="s">
        <v>78</v>
      </c>
      <c r="B95" s="24" t="s">
        <v>173</v>
      </c>
      <c r="C95" s="24" t="str">
        <f>_xlfn.XLOOKUP(Table7[[#This Row],[Gene Variant]],'Mutations Dx'!A:A,'Mutations Dx'!B:B)</f>
        <v>ALS</v>
      </c>
    </row>
    <row r="96" spans="1:3" x14ac:dyDescent="0.35">
      <c r="A96" s="24" t="s">
        <v>78</v>
      </c>
      <c r="B96" s="24" t="s">
        <v>231</v>
      </c>
      <c r="C96" s="24" t="str">
        <f>_xlfn.XLOOKUP(Table7[[#This Row],[Gene Variant]],'Mutations Dx'!A:A,'Mutations Dx'!B:B)</f>
        <v>Grn-related frontotemporal lobar degeneration with TDP43 inclusions;
Neuronal ceroid lipofuscinosis</v>
      </c>
    </row>
    <row r="97" spans="1:3" x14ac:dyDescent="0.35">
      <c r="A97" s="24" t="s">
        <v>78</v>
      </c>
      <c r="B97" s="24" t="s">
        <v>186</v>
      </c>
      <c r="C97" s="24" t="str">
        <f>_xlfn.XLOOKUP(Table7[[#This Row],[Gene Variant]],'Mutations Dx'!A:A,'Mutations Dx'!B:B)</f>
        <v>Alzheimer's disease;
Lung cancer;
Myeloperoxidase deficiency</v>
      </c>
    </row>
    <row r="98" spans="1:3" x14ac:dyDescent="0.35">
      <c r="A98" s="24" t="s">
        <v>28</v>
      </c>
      <c r="B98" s="24" t="s">
        <v>190</v>
      </c>
      <c r="C98" s="24" t="str">
        <f>_xlfn.XLOOKUP(Table7[[#This Row],[Gene Variant]],'Mutations Dx'!A:A,'Mutations Dx'!B:B)</f>
        <v>Alzheimer's disease;
Vascular dementia</v>
      </c>
    </row>
    <row r="99" spans="1:3" x14ac:dyDescent="0.35">
      <c r="A99" s="24" t="s">
        <v>28</v>
      </c>
      <c r="B99" s="24" t="s">
        <v>192</v>
      </c>
      <c r="C99" s="24" t="str">
        <f>_xlfn.XLOOKUP(Table7[[#This Row],[Gene Variant]],'Mutations Dx'!A:A,'Mutations Dx'!B:B)</f>
        <v>Parkinson's disease</v>
      </c>
    </row>
    <row r="100" spans="1:3" x14ac:dyDescent="0.35">
      <c r="A100" s="24" t="s">
        <v>28</v>
      </c>
      <c r="B100" s="24" t="s">
        <v>186</v>
      </c>
      <c r="C100" s="24" t="str">
        <f>_xlfn.XLOOKUP(Table7[[#This Row],[Gene Variant]],'Mutations Dx'!A:A,'Mutations Dx'!B:B)</f>
        <v>Alzheimer's disease;
Lung cancer;
Myeloperoxidase deficiency</v>
      </c>
    </row>
    <row r="101" spans="1:3" x14ac:dyDescent="0.35">
      <c r="A101" s="24" t="s">
        <v>28</v>
      </c>
      <c r="B101" s="24" t="s">
        <v>186</v>
      </c>
      <c r="C101" s="24" t="str">
        <f>_xlfn.XLOOKUP(Table7[[#This Row],[Gene Variant]],'Mutations Dx'!A:A,'Mutations Dx'!B:B)</f>
        <v>Alzheimer's disease;
Lung cancer;
Myeloperoxidase deficiency</v>
      </c>
    </row>
    <row r="102" spans="1:3" x14ac:dyDescent="0.35">
      <c r="A102" s="24" t="s">
        <v>28</v>
      </c>
      <c r="B102" s="24" t="s">
        <v>188</v>
      </c>
      <c r="C102" s="24" t="str">
        <f>_xlfn.XLOOKUP(Table7[[#This Row],[Gene Variant]],'Mutations Dx'!A:A,'Mutations Dx'!B:B)</f>
        <v>Cardiomyopathy;
Hypertrophic cardiomyopathy;
Famlial hypertrophic cardiomyoatphy with Wolff-Parkinson-White Syndrome</v>
      </c>
    </row>
    <row r="103" spans="1:3" x14ac:dyDescent="0.35">
      <c r="A103" s="24" t="s">
        <v>23</v>
      </c>
      <c r="B103" s="24" t="s">
        <v>204</v>
      </c>
      <c r="C103" s="24" t="str">
        <f>_xlfn.XLOOKUP(Table7[[#This Row],[Gene Variant]],'Mutations Dx'!A:A,'Mutations Dx'!B:B)</f>
        <v>Parkinson's disease;
Juvenile ALS</v>
      </c>
    </row>
    <row r="104" spans="1:3" x14ac:dyDescent="0.35">
      <c r="A104" s="24" t="s">
        <v>23</v>
      </c>
      <c r="B104" s="24" t="s">
        <v>190</v>
      </c>
      <c r="C104" s="24" t="str">
        <f>_xlfn.XLOOKUP(Table7[[#This Row],[Gene Variant]],'Mutations Dx'!A:A,'Mutations Dx'!B:B)</f>
        <v>Alzheimer's disease;
Vascular dementia</v>
      </c>
    </row>
    <row r="105" spans="1:3" x14ac:dyDescent="0.35">
      <c r="A105" s="24" t="s">
        <v>23</v>
      </c>
      <c r="B105" s="24" t="s">
        <v>186</v>
      </c>
      <c r="C105" s="24" t="str">
        <f>_xlfn.XLOOKUP(Table7[[#This Row],[Gene Variant]],'Mutations Dx'!A:A,'Mutations Dx'!B:B)</f>
        <v>Alzheimer's disease;
Lung cancer;
Myeloperoxidase deficiency</v>
      </c>
    </row>
    <row r="106" spans="1:3" x14ac:dyDescent="0.35">
      <c r="A106" s="24" t="s">
        <v>34</v>
      </c>
      <c r="B106" s="24" t="s">
        <v>189</v>
      </c>
      <c r="C10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07" spans="1:3" x14ac:dyDescent="0.35">
      <c r="A107" s="24" t="s">
        <v>34</v>
      </c>
      <c r="B107" s="24" t="s">
        <v>190</v>
      </c>
      <c r="C107" s="24" t="str">
        <f>_xlfn.XLOOKUP(Table7[[#This Row],[Gene Variant]],'Mutations Dx'!A:A,'Mutations Dx'!B:B)</f>
        <v>Alzheimer's disease;
Vascular dementia</v>
      </c>
    </row>
    <row r="108" spans="1:3" x14ac:dyDescent="0.35">
      <c r="A108" s="24" t="s">
        <v>34</v>
      </c>
      <c r="B108" s="24" t="s">
        <v>173</v>
      </c>
      <c r="C108" s="24" t="str">
        <f>_xlfn.XLOOKUP(Table7[[#This Row],[Gene Variant]],'Mutations Dx'!A:A,'Mutations Dx'!B:B)</f>
        <v>ALS</v>
      </c>
    </row>
    <row r="109" spans="1:3" x14ac:dyDescent="0.35">
      <c r="A109" s="24" t="s">
        <v>34</v>
      </c>
      <c r="B109" s="24" t="s">
        <v>192</v>
      </c>
      <c r="C109" s="24" t="str">
        <f>_xlfn.XLOOKUP(Table7[[#This Row],[Gene Variant]],'Mutations Dx'!A:A,'Mutations Dx'!B:B)</f>
        <v>Parkinson's disease</v>
      </c>
    </row>
    <row r="110" spans="1:3" x14ac:dyDescent="0.35">
      <c r="A110" s="24" t="s">
        <v>34</v>
      </c>
      <c r="B110" s="24" t="s">
        <v>188</v>
      </c>
      <c r="C110" s="24" t="str">
        <f>_xlfn.XLOOKUP(Table7[[#This Row],[Gene Variant]],'Mutations Dx'!A:A,'Mutations Dx'!B:B)</f>
        <v>Cardiomyopathy;
Hypertrophic cardiomyopathy;
Famlial hypertrophic cardiomyoatphy with Wolff-Parkinson-White Syndrome</v>
      </c>
    </row>
    <row r="111" spans="1:3" x14ac:dyDescent="0.35">
      <c r="A111" s="24" t="s">
        <v>263</v>
      </c>
      <c r="B111" s="24" t="s">
        <v>186</v>
      </c>
      <c r="C111" s="24" t="str">
        <f>_xlfn.XLOOKUP(Table7[[#This Row],[Gene Variant]],'Mutations Dx'!A:A,'Mutations Dx'!B:B)</f>
        <v>Alzheimer's disease;
Lung cancer;
Myeloperoxidase deficiency</v>
      </c>
    </row>
    <row r="112" spans="1:3" x14ac:dyDescent="0.35">
      <c r="A112" s="24" t="s">
        <v>46</v>
      </c>
      <c r="B112" s="24" t="s">
        <v>216</v>
      </c>
      <c r="C112" s="24" t="str">
        <f>_xlfn.XLOOKUP(Table7[[#This Row],[Gene Variant]],'Mutations Dx'!A:A,'Mutations Dx'!B:B)</f>
        <v>Parkinson's disease;
Neoplasm of ovary;
Lung cancer</v>
      </c>
    </row>
    <row r="113" spans="1:3" x14ac:dyDescent="0.35">
      <c r="A113" s="24" t="s">
        <v>51</v>
      </c>
      <c r="B113" s="24" t="s">
        <v>214</v>
      </c>
      <c r="C113" s="24" t="str">
        <f>_xlfn.XLOOKUP(Table7[[#This Row],[Gene Variant]],'Mutations Dx'!A:A,'Mutations Dx'!B:B)</f>
        <v>ALS;
Frontotemporal dementia;
Paget disease of bone</v>
      </c>
    </row>
    <row r="114" spans="1:3" x14ac:dyDescent="0.35">
      <c r="A114" s="24" t="s">
        <v>53</v>
      </c>
      <c r="B114" s="24" t="s">
        <v>189</v>
      </c>
      <c r="C11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15" spans="1:3" x14ac:dyDescent="0.35">
      <c r="A115" s="24" t="s">
        <v>53</v>
      </c>
      <c r="B115" s="24" t="s">
        <v>190</v>
      </c>
      <c r="C115" s="24" t="str">
        <f>_xlfn.XLOOKUP(Table7[[#This Row],[Gene Variant]],'Mutations Dx'!A:A,'Mutations Dx'!B:B)</f>
        <v>Alzheimer's disease;
Vascular dementia</v>
      </c>
    </row>
    <row r="116" spans="1:3" x14ac:dyDescent="0.35">
      <c r="A116" s="24" t="s">
        <v>52</v>
      </c>
      <c r="B116" s="24" t="s">
        <v>189</v>
      </c>
      <c r="C11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17" spans="1:3" x14ac:dyDescent="0.35">
      <c r="A117" s="24" t="s">
        <v>52</v>
      </c>
      <c r="B117" s="24" t="s">
        <v>44</v>
      </c>
      <c r="C117" s="24" t="str">
        <f>_xlfn.XLOOKUP(Table7[[#This Row],[Gene Variant]],'Mutations Dx'!A:A,'Mutations Dx'!B:B)</f>
        <v>ALS;
Tremor</v>
      </c>
    </row>
    <row r="118" spans="1:3" x14ac:dyDescent="0.35">
      <c r="A118" s="24" t="s">
        <v>72</v>
      </c>
      <c r="B118" s="24" t="s">
        <v>204</v>
      </c>
      <c r="C118" s="24" t="str">
        <f>_xlfn.XLOOKUP(Table7[[#This Row],[Gene Variant]],'Mutations Dx'!A:A,'Mutations Dx'!B:B)</f>
        <v>Parkinson's disease;
Juvenile ALS</v>
      </c>
    </row>
    <row r="119" spans="1:3" x14ac:dyDescent="0.35">
      <c r="A119" s="24" t="s">
        <v>72</v>
      </c>
      <c r="B119" s="24" t="s">
        <v>189</v>
      </c>
      <c r="C11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20" spans="1:3" x14ac:dyDescent="0.35">
      <c r="A120" s="24" t="s">
        <v>72</v>
      </c>
      <c r="B120" s="24" t="s">
        <v>203</v>
      </c>
      <c r="C120" s="24" t="str">
        <f>_xlfn.XLOOKUP(Table7[[#This Row],[Gene Variant]],'Mutations Dx'!A:A,'Mutations Dx'!B:B)</f>
        <v>Parkinson's disease</v>
      </c>
    </row>
    <row r="121" spans="1:3" x14ac:dyDescent="0.35">
      <c r="A121" s="24" t="s">
        <v>73</v>
      </c>
      <c r="B121" s="24" t="s">
        <v>191</v>
      </c>
      <c r="C121" s="24" t="str">
        <f>_xlfn.XLOOKUP(Table7[[#This Row],[Gene Variant]],'Mutations Dx'!A:A,'Mutations Dx'!B:B)</f>
        <v>Wolff-Parkinson-White pattern;
Familial hypertrophic cardiomyopathy with Wolff-Parkinson-White Syndrome</v>
      </c>
    </row>
    <row r="122" spans="1:3" x14ac:dyDescent="0.35">
      <c r="A122" s="24" t="s">
        <v>73</v>
      </c>
      <c r="B122" s="24" t="s">
        <v>173</v>
      </c>
      <c r="C122" s="24" t="str">
        <f>_xlfn.XLOOKUP(Table7[[#This Row],[Gene Variant]],'Mutations Dx'!A:A,'Mutations Dx'!B:B)</f>
        <v>ALS</v>
      </c>
    </row>
    <row r="123" spans="1:3" x14ac:dyDescent="0.35">
      <c r="A123" s="24" t="s">
        <v>73</v>
      </c>
      <c r="B123" s="24" t="s">
        <v>188</v>
      </c>
      <c r="C123" s="24" t="str">
        <f>_xlfn.XLOOKUP(Table7[[#This Row],[Gene Variant]],'Mutations Dx'!A:A,'Mutations Dx'!B:B)</f>
        <v>Cardiomyopathy;
Hypertrophic cardiomyopathy;
Famlial hypertrophic cardiomyoatphy with Wolff-Parkinson-White Syndrome</v>
      </c>
    </row>
    <row r="124" spans="1:3" x14ac:dyDescent="0.35">
      <c r="A124" s="24" t="s">
        <v>73</v>
      </c>
      <c r="B124" s="24" t="s">
        <v>212</v>
      </c>
      <c r="C124" s="24" t="str">
        <f>_xlfn.XLOOKUP(Table7[[#This Row],[Gene Variant]],'Mutations Dx'!A:A,'Mutations Dx'!B:B)</f>
        <v>Alzheimer's disease</v>
      </c>
    </row>
    <row r="125" spans="1:3" x14ac:dyDescent="0.35">
      <c r="A125" s="24" t="s">
        <v>24</v>
      </c>
      <c r="B125" s="24" t="s">
        <v>189</v>
      </c>
      <c r="C125"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26" spans="1:3" x14ac:dyDescent="0.35">
      <c r="A126" s="24" t="s">
        <v>24</v>
      </c>
      <c r="B126" s="24" t="s">
        <v>190</v>
      </c>
      <c r="C126" s="24" t="str">
        <f>_xlfn.XLOOKUP(Table7[[#This Row],[Gene Variant]],'Mutations Dx'!A:A,'Mutations Dx'!B:B)</f>
        <v>Alzheimer's disease;
Vascular dementia</v>
      </c>
    </row>
    <row r="127" spans="1:3" x14ac:dyDescent="0.35">
      <c r="A127" s="24" t="s">
        <v>24</v>
      </c>
      <c r="B127" s="24" t="s">
        <v>187</v>
      </c>
      <c r="C127" s="24" t="str">
        <f>_xlfn.XLOOKUP(Table7[[#This Row],[Gene Variant]],'Mutations Dx'!A:A,'Mutations Dx'!B:B)</f>
        <v>ALS;
Hereditary spastic paraplegia;
Charcot-Marie-Tooth disease axonal type</v>
      </c>
    </row>
    <row r="128" spans="1:3" x14ac:dyDescent="0.35">
      <c r="A128" s="24" t="s">
        <v>24</v>
      </c>
      <c r="B128" s="24" t="s">
        <v>173</v>
      </c>
      <c r="C128" s="24" t="str">
        <f>_xlfn.XLOOKUP(Table7[[#This Row],[Gene Variant]],'Mutations Dx'!A:A,'Mutations Dx'!B:B)</f>
        <v>ALS</v>
      </c>
    </row>
    <row r="129" spans="1:3" x14ac:dyDescent="0.35">
      <c r="A129" s="24" t="s">
        <v>24</v>
      </c>
      <c r="B129" s="24" t="s">
        <v>220</v>
      </c>
      <c r="C129" s="24" t="str">
        <f>_xlfn.XLOOKUP(Table7[[#This Row],[Gene Variant]],'Mutations Dx'!A:A,'Mutations Dx'!B:B)</f>
        <v>Hereditary sensory neuropathy deafness dementia;
Beckwith-Wiedemann syndrome</v>
      </c>
    </row>
    <row r="130" spans="1:3" x14ac:dyDescent="0.35">
      <c r="A130" s="24" t="s">
        <v>79</v>
      </c>
      <c r="B130" s="24" t="s">
        <v>202</v>
      </c>
      <c r="C130" s="24" t="str">
        <f>_xlfn.XLOOKUP(Table7[[#This Row],[Gene Variant]],'Mutations Dx'!A:A,'Mutations Dx'!B:B)</f>
        <v>ALS;
Fanconi anemia;
Inclusion body myopathy</v>
      </c>
    </row>
    <row r="131" spans="1:3" x14ac:dyDescent="0.35">
      <c r="A131" s="24" t="s">
        <v>79</v>
      </c>
      <c r="B131" s="24" t="s">
        <v>186</v>
      </c>
      <c r="C131" s="24" t="str">
        <f>_xlfn.XLOOKUP(Table7[[#This Row],[Gene Variant]],'Mutations Dx'!A:A,'Mutations Dx'!B:B)</f>
        <v>Alzheimer's disease;
Lung cancer;
Myeloperoxidase deficiency</v>
      </c>
    </row>
    <row r="132" spans="1:3" x14ac:dyDescent="0.35">
      <c r="A132" s="24" t="s">
        <v>79</v>
      </c>
      <c r="B132" s="24" t="s">
        <v>188</v>
      </c>
      <c r="C132" s="24" t="str">
        <f>_xlfn.XLOOKUP(Table7[[#This Row],[Gene Variant]],'Mutations Dx'!A:A,'Mutations Dx'!B:B)</f>
        <v>Cardiomyopathy;
Hypertrophic cardiomyopathy;
Famlial hypertrophic cardiomyoatphy with Wolff-Parkinson-White Syndrome</v>
      </c>
    </row>
    <row r="133" spans="1:3" x14ac:dyDescent="0.35">
      <c r="A133" s="24" t="s">
        <v>27</v>
      </c>
      <c r="B133" s="24" t="s">
        <v>189</v>
      </c>
      <c r="C13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34" spans="1:3" x14ac:dyDescent="0.35">
      <c r="A134" s="24" t="s">
        <v>27</v>
      </c>
      <c r="B134" s="24" t="s">
        <v>186</v>
      </c>
      <c r="C134" s="24" t="str">
        <f>_xlfn.XLOOKUP(Table7[[#This Row],[Gene Variant]],'Mutations Dx'!A:A,'Mutations Dx'!B:B)</f>
        <v>Alzheimer's disease;
Lung cancer;
Myeloperoxidase deficiency</v>
      </c>
    </row>
    <row r="135" spans="1:3" x14ac:dyDescent="0.35">
      <c r="A135" s="24" t="s">
        <v>27</v>
      </c>
      <c r="B135" s="24" t="s">
        <v>188</v>
      </c>
      <c r="C135" s="24" t="str">
        <f>_xlfn.XLOOKUP(Table7[[#This Row],[Gene Variant]],'Mutations Dx'!A:A,'Mutations Dx'!B:B)</f>
        <v>Cardiomyopathy;
Hypertrophic cardiomyopathy;
Famlial hypertrophic cardiomyoatphy with Wolff-Parkinson-White Syndrome</v>
      </c>
    </row>
    <row r="136" spans="1:3" x14ac:dyDescent="0.35">
      <c r="A136" s="24" t="s">
        <v>55</v>
      </c>
      <c r="B136" s="24" t="s">
        <v>199</v>
      </c>
      <c r="C136" s="24" t="str">
        <f>_xlfn.XLOOKUP(Table7[[#This Row],[Gene Variant]],'Mutations Dx'!A:A,'Mutations Dx'!B:B)</f>
        <v>ALS;
Spinocerebellar ataxia;
Hereditary spastic paraplegia</v>
      </c>
    </row>
    <row r="137" spans="1:3" x14ac:dyDescent="0.35">
      <c r="A137" s="24" t="s">
        <v>56</v>
      </c>
      <c r="B137" s="24" t="s">
        <v>190</v>
      </c>
      <c r="C137" s="24" t="str">
        <f>_xlfn.XLOOKUP(Table7[[#This Row],[Gene Variant]],'Mutations Dx'!A:A,'Mutations Dx'!B:B)</f>
        <v>Alzheimer's disease;
Vascular dementia</v>
      </c>
    </row>
    <row r="138" spans="1:3" x14ac:dyDescent="0.35">
      <c r="A138" s="24" t="s">
        <v>56</v>
      </c>
      <c r="B138" s="24" t="s">
        <v>191</v>
      </c>
      <c r="C138" s="24" t="str">
        <f>_xlfn.XLOOKUP(Table7[[#This Row],[Gene Variant]],'Mutations Dx'!A:A,'Mutations Dx'!B:B)</f>
        <v>Wolff-Parkinson-White pattern;
Familial hypertrophic cardiomyopathy with Wolff-Parkinson-White Syndrome</v>
      </c>
    </row>
    <row r="139" spans="1:3" x14ac:dyDescent="0.35">
      <c r="A139" s="24" t="s">
        <v>35</v>
      </c>
      <c r="B139" s="24" t="s">
        <v>190</v>
      </c>
      <c r="C139" s="24" t="str">
        <f>_xlfn.XLOOKUP(Table7[[#This Row],[Gene Variant]],'Mutations Dx'!A:A,'Mutations Dx'!B:B)</f>
        <v>Alzheimer's disease;
Vascular dementia</v>
      </c>
    </row>
    <row r="140" spans="1:3" x14ac:dyDescent="0.35">
      <c r="A140" s="24" t="s">
        <v>35</v>
      </c>
      <c r="B140" s="24" t="s">
        <v>187</v>
      </c>
      <c r="C140" s="24" t="str">
        <f>_xlfn.XLOOKUP(Table7[[#This Row],[Gene Variant]],'Mutations Dx'!A:A,'Mutations Dx'!B:B)</f>
        <v>ALS;
Hereditary spastic paraplegia;
Charcot-Marie-Tooth disease axonal type</v>
      </c>
    </row>
    <row r="141" spans="1:3" x14ac:dyDescent="0.35">
      <c r="A141" s="24" t="s">
        <v>57</v>
      </c>
      <c r="B141" s="24" t="s">
        <v>204</v>
      </c>
      <c r="C141" s="24" t="str">
        <f>_xlfn.XLOOKUP(Table7[[#This Row],[Gene Variant]],'Mutations Dx'!A:A,'Mutations Dx'!B:B)</f>
        <v>Parkinson's disease;
Juvenile ALS</v>
      </c>
    </row>
    <row r="142" spans="1:3" x14ac:dyDescent="0.35">
      <c r="A142" s="24" t="s">
        <v>57</v>
      </c>
      <c r="B142" s="24" t="s">
        <v>187</v>
      </c>
      <c r="C142" s="24" t="str">
        <f>_xlfn.XLOOKUP(Table7[[#This Row],[Gene Variant]],'Mutations Dx'!A:A,'Mutations Dx'!B:B)</f>
        <v>ALS;
Hereditary spastic paraplegia;
Charcot-Marie-Tooth disease axonal type</v>
      </c>
    </row>
    <row r="143" spans="1:3" x14ac:dyDescent="0.35">
      <c r="A143" s="24" t="s">
        <v>57</v>
      </c>
      <c r="B143" s="24" t="s">
        <v>232</v>
      </c>
      <c r="C143" s="24" t="str">
        <f>_xlfn.XLOOKUP(Table7[[#This Row],[Gene Variant]],'Mutations Dx'!A:A,'Mutations Dx'!B:B)</f>
        <v>Parkinson's disease</v>
      </c>
    </row>
    <row r="144" spans="1:3" x14ac:dyDescent="0.35">
      <c r="A144" s="24" t="s">
        <v>57</v>
      </c>
      <c r="B144" s="24" t="s">
        <v>188</v>
      </c>
      <c r="C144" s="24" t="str">
        <f>_xlfn.XLOOKUP(Table7[[#This Row],[Gene Variant]],'Mutations Dx'!A:A,'Mutations Dx'!B:B)</f>
        <v>Cardiomyopathy;
Hypertrophic cardiomyopathy;
Famlial hypertrophic cardiomyoatphy with Wolff-Parkinson-White Syndrome</v>
      </c>
    </row>
    <row r="145" spans="1:3" x14ac:dyDescent="0.35">
      <c r="A145" s="24" t="s">
        <v>37</v>
      </c>
      <c r="B145" s="24" t="s">
        <v>189</v>
      </c>
      <c r="C145"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46" spans="1:3" x14ac:dyDescent="0.35">
      <c r="A146" s="24" t="s">
        <v>37</v>
      </c>
      <c r="B146" s="24" t="s">
        <v>173</v>
      </c>
      <c r="C146" s="24" t="str">
        <f>_xlfn.XLOOKUP(Table7[[#This Row],[Gene Variant]],'Mutations Dx'!A:A,'Mutations Dx'!B:B)</f>
        <v>ALS</v>
      </c>
    </row>
    <row r="147" spans="1:3" x14ac:dyDescent="0.35">
      <c r="A147" s="24" t="s">
        <v>37</v>
      </c>
      <c r="B147" s="24" t="s">
        <v>186</v>
      </c>
      <c r="C147" s="24" t="str">
        <f>_xlfn.XLOOKUP(Table7[[#This Row],[Gene Variant]],'Mutations Dx'!A:A,'Mutations Dx'!B:B)</f>
        <v>Alzheimer's disease;
Lung cancer;
Myeloperoxidase deficiency</v>
      </c>
    </row>
    <row r="148" spans="1:3" x14ac:dyDescent="0.35">
      <c r="A148" s="24" t="s">
        <v>14</v>
      </c>
      <c r="B148" s="24" t="s">
        <v>190</v>
      </c>
      <c r="C148" s="24" t="str">
        <f>_xlfn.XLOOKUP(Table7[[#This Row],[Gene Variant]],'Mutations Dx'!A:A,'Mutations Dx'!B:B)</f>
        <v>Alzheimer's disease;
Vascular dementia</v>
      </c>
    </row>
    <row r="149" spans="1:3" x14ac:dyDescent="0.35">
      <c r="A149" s="24" t="s">
        <v>14</v>
      </c>
      <c r="B149" s="24" t="s">
        <v>192</v>
      </c>
      <c r="C149" s="24" t="str">
        <f>_xlfn.XLOOKUP(Table7[[#This Row],[Gene Variant]],'Mutations Dx'!A:A,'Mutations Dx'!B:B)</f>
        <v>Parkinson's disease</v>
      </c>
    </row>
    <row r="150" spans="1:3" x14ac:dyDescent="0.35">
      <c r="A150" s="24" t="s">
        <v>14</v>
      </c>
      <c r="B150" s="24" t="s">
        <v>186</v>
      </c>
      <c r="C150" s="24" t="str">
        <f>_xlfn.XLOOKUP(Table7[[#This Row],[Gene Variant]],'Mutations Dx'!A:A,'Mutations Dx'!B:B)</f>
        <v>Alzheimer's disease;
Lung cancer;
Myeloperoxidase deficiency</v>
      </c>
    </row>
    <row r="151" spans="1:3" x14ac:dyDescent="0.35">
      <c r="A151" s="24" t="s">
        <v>59</v>
      </c>
      <c r="B151" s="24" t="s">
        <v>189</v>
      </c>
      <c r="C15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52" spans="1:3" x14ac:dyDescent="0.35">
      <c r="A152" s="24" t="s">
        <v>59</v>
      </c>
      <c r="B152" s="24" t="s">
        <v>190</v>
      </c>
      <c r="C152" s="24" t="str">
        <f>_xlfn.XLOOKUP(Table7[[#This Row],[Gene Variant]],'Mutations Dx'!A:A,'Mutations Dx'!B:B)</f>
        <v>Alzheimer's disease;
Vascular dementia</v>
      </c>
    </row>
    <row r="153" spans="1:3" x14ac:dyDescent="0.35">
      <c r="A153" s="24" t="s">
        <v>29</v>
      </c>
      <c r="B153" s="24" t="s">
        <v>233</v>
      </c>
      <c r="C153" s="24" t="str">
        <f>_xlfn.XLOOKUP(Table7[[#This Row],[Gene Variant]],'Mutations Dx'!A:A,'Mutations Dx'!B:B)</f>
        <v>Alzheimer's disease;
Dilated cardiomypathy</v>
      </c>
    </row>
    <row r="154" spans="1:3" x14ac:dyDescent="0.35">
      <c r="A154" s="24" t="s">
        <v>29</v>
      </c>
      <c r="B154" s="24" t="s">
        <v>210</v>
      </c>
      <c r="C154" s="24" t="str">
        <f>_xlfn.XLOOKUP(Table7[[#This Row],[Gene Variant]],'Mutations Dx'!A:A,'Mutations Dx'!B:B)</f>
        <v>ALS;
Infantile-onset ascending hereditary spastic paralysis;
Hereditary spastic paraplegia;
Peripheral axonal neuropathy</v>
      </c>
    </row>
    <row r="155" spans="1:3" x14ac:dyDescent="0.35">
      <c r="A155" s="24" t="s">
        <v>29</v>
      </c>
      <c r="B155" s="24" t="s">
        <v>190</v>
      </c>
      <c r="C155" s="24" t="str">
        <f>_xlfn.XLOOKUP(Table7[[#This Row],[Gene Variant]],'Mutations Dx'!A:A,'Mutations Dx'!B:B)</f>
        <v>Alzheimer's disease;
Vascular dementia</v>
      </c>
    </row>
    <row r="156" spans="1:3" x14ac:dyDescent="0.35">
      <c r="A156" s="24" t="s">
        <v>249</v>
      </c>
      <c r="B156" s="24" t="s">
        <v>173</v>
      </c>
      <c r="C156" s="24" t="str">
        <f>_xlfn.XLOOKUP(Table7[[#This Row],[Gene Variant]],'Mutations Dx'!A:A,'Mutations Dx'!B:B)</f>
        <v>ALS</v>
      </c>
    </row>
    <row r="157" spans="1:3" x14ac:dyDescent="0.35">
      <c r="A157" s="24" t="s">
        <v>121</v>
      </c>
      <c r="B157" s="24" t="s">
        <v>198</v>
      </c>
      <c r="C157" s="24" t="str">
        <f>_xlfn.XLOOKUP(Table7[[#This Row],[Gene Variant]],'Mutations Dx'!A:A,'Mutations Dx'!B:B)</f>
        <v>Alzheimer's disease;
Dilated cardiomypathy</v>
      </c>
    </row>
    <row r="158" spans="1:3" x14ac:dyDescent="0.35">
      <c r="A158" s="24" t="s">
        <v>121</v>
      </c>
      <c r="B158" s="24" t="s">
        <v>192</v>
      </c>
      <c r="C158" s="24" t="str">
        <f>_xlfn.XLOOKUP(Table7[[#This Row],[Gene Variant]],'Mutations Dx'!A:A,'Mutations Dx'!B:B)</f>
        <v>Parkinson's disease</v>
      </c>
    </row>
    <row r="159" spans="1:3" x14ac:dyDescent="0.35">
      <c r="A159" s="24" t="s">
        <v>121</v>
      </c>
      <c r="B159" s="24" t="s">
        <v>188</v>
      </c>
      <c r="C159" s="24" t="str">
        <f>_xlfn.XLOOKUP(Table7[[#This Row],[Gene Variant]],'Mutations Dx'!A:A,'Mutations Dx'!B:B)</f>
        <v>Cardiomyopathy;
Hypertrophic cardiomyopathy;
Famlial hypertrophic cardiomyoatphy with Wolff-Parkinson-White Syndrome</v>
      </c>
    </row>
    <row r="160" spans="1:3" x14ac:dyDescent="0.35">
      <c r="A160" s="24" t="s">
        <v>36</v>
      </c>
      <c r="B160" s="24" t="s">
        <v>204</v>
      </c>
      <c r="C160" s="24" t="str">
        <f>_xlfn.XLOOKUP(Table7[[#This Row],[Gene Variant]],'Mutations Dx'!A:A,'Mutations Dx'!B:B)</f>
        <v>Parkinson's disease;
Juvenile ALS</v>
      </c>
    </row>
    <row r="161" spans="1:3" x14ac:dyDescent="0.35">
      <c r="A161" s="24" t="s">
        <v>36</v>
      </c>
      <c r="B161" s="24" t="s">
        <v>206</v>
      </c>
      <c r="C161" s="24" t="str">
        <f>_xlfn.XLOOKUP(Table7[[#This Row],[Gene Variant]],'Mutations Dx'!A:A,'Mutations Dx'!B:B)</f>
        <v>Frontotemporal dementia;
Combined pituitary hormone deficiency</v>
      </c>
    </row>
    <row r="162" spans="1:3" x14ac:dyDescent="0.35">
      <c r="A162" s="24" t="s">
        <v>36</v>
      </c>
      <c r="B162" s="24" t="s">
        <v>188</v>
      </c>
      <c r="C162" s="24" t="str">
        <f>_xlfn.XLOOKUP(Table7[[#This Row],[Gene Variant]],'Mutations Dx'!A:A,'Mutations Dx'!B:B)</f>
        <v>Cardiomyopathy;
Hypertrophic cardiomyopathy;
Famlial hypertrophic cardiomyoatphy with Wolff-Parkinson-White Syndrome</v>
      </c>
    </row>
    <row r="163" spans="1:3" x14ac:dyDescent="0.35">
      <c r="A163" s="24" t="s">
        <v>60</v>
      </c>
      <c r="B163" s="24" t="s">
        <v>189</v>
      </c>
      <c r="C16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64" spans="1:3" x14ac:dyDescent="0.35">
      <c r="A164" s="24" t="s">
        <v>60</v>
      </c>
      <c r="B164" s="24" t="s">
        <v>190</v>
      </c>
      <c r="C164" s="24" t="str">
        <f>_xlfn.XLOOKUP(Table7[[#This Row],[Gene Variant]],'Mutations Dx'!A:A,'Mutations Dx'!B:B)</f>
        <v>Alzheimer's disease;
Vascular dementia</v>
      </c>
    </row>
    <row r="165" spans="1:3" x14ac:dyDescent="0.35">
      <c r="A165" s="24" t="s">
        <v>60</v>
      </c>
      <c r="B165" s="24" t="s">
        <v>187</v>
      </c>
      <c r="C165" s="24" t="str">
        <f>_xlfn.XLOOKUP(Table7[[#This Row],[Gene Variant]],'Mutations Dx'!A:A,'Mutations Dx'!B:B)</f>
        <v>ALS;
Hereditary spastic paraplegia;
Charcot-Marie-Tooth disease axonal type</v>
      </c>
    </row>
    <row r="166" spans="1:3" x14ac:dyDescent="0.35">
      <c r="A166" s="24" t="s">
        <v>60</v>
      </c>
      <c r="B166" s="24" t="s">
        <v>225</v>
      </c>
      <c r="C166" s="24" t="str">
        <f>_xlfn.XLOOKUP(Table7[[#This Row],[Gene Variant]],'Mutations Dx'!A:A,'Mutations Dx'!B:B)</f>
        <v>Parkinsonian pyramidal syndrome</v>
      </c>
    </row>
    <row r="167" spans="1:3" x14ac:dyDescent="0.35">
      <c r="A167" s="24" t="s">
        <v>4</v>
      </c>
      <c r="B167" s="24" t="s">
        <v>234</v>
      </c>
      <c r="C167" s="24" t="str">
        <f>_xlfn.XLOOKUP(Table7[[#This Row],[Gene Variant]],'Mutations Dx'!A:A,'Mutations Dx'!B:B)</f>
        <v>Parkinsonism dystonia</v>
      </c>
    </row>
    <row r="168" spans="1:3" x14ac:dyDescent="0.35">
      <c r="A168" s="24" t="s">
        <v>4</v>
      </c>
      <c r="B168" s="24" t="s">
        <v>189</v>
      </c>
      <c r="C16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69" spans="1:3" x14ac:dyDescent="0.35">
      <c r="A169" s="24" t="s">
        <v>4</v>
      </c>
      <c r="B169" s="24" t="s">
        <v>190</v>
      </c>
      <c r="C169" s="24" t="str">
        <f>_xlfn.XLOOKUP(Table7[[#This Row],[Gene Variant]],'Mutations Dx'!A:A,'Mutations Dx'!B:B)</f>
        <v>Alzheimer's disease;
Vascular dementia</v>
      </c>
    </row>
    <row r="170" spans="1:3" x14ac:dyDescent="0.35">
      <c r="A170" s="24" t="s">
        <v>250</v>
      </c>
      <c r="B170" s="24" t="s">
        <v>190</v>
      </c>
      <c r="C170" s="24" t="str">
        <f>_xlfn.XLOOKUP(Table7[[#This Row],[Gene Variant]],'Mutations Dx'!A:A,'Mutations Dx'!B:B)</f>
        <v>Alzheimer's disease;
Vascular dementia</v>
      </c>
    </row>
    <row r="171" spans="1:3" x14ac:dyDescent="0.35">
      <c r="A171" s="24" t="s">
        <v>250</v>
      </c>
      <c r="B171" s="24" t="s">
        <v>173</v>
      </c>
      <c r="C171" s="24" t="str">
        <f>_xlfn.XLOOKUP(Table7[[#This Row],[Gene Variant]],'Mutations Dx'!A:A,'Mutations Dx'!B:B)</f>
        <v>ALS</v>
      </c>
    </row>
    <row r="172" spans="1:3" x14ac:dyDescent="0.35">
      <c r="A172" s="24" t="s">
        <v>361</v>
      </c>
      <c r="B172" s="24" t="s">
        <v>185</v>
      </c>
      <c r="C172" s="24" t="str">
        <f>_xlfn.XLOOKUP(Table7[[#This Row],[Gene Variant]],'Mutations Dx'!A:A,'Mutations Dx'!B:B)</f>
        <v>ALS;
Perry syndrome;
Neuronopathy</v>
      </c>
    </row>
    <row r="173" spans="1:3" x14ac:dyDescent="0.35">
      <c r="A173" s="24" t="s">
        <v>361</v>
      </c>
      <c r="B173" s="24" t="s">
        <v>190</v>
      </c>
      <c r="C173" s="24" t="str">
        <f>_xlfn.XLOOKUP(Table7[[#This Row],[Gene Variant]],'Mutations Dx'!A:A,'Mutations Dx'!B:B)</f>
        <v>Alzheimer's disease;
Vascular dementia</v>
      </c>
    </row>
    <row r="174" spans="1:3" x14ac:dyDescent="0.35">
      <c r="A174" s="24" t="s">
        <v>361</v>
      </c>
      <c r="B174" s="24" t="s">
        <v>201</v>
      </c>
      <c r="C174" s="24" t="str">
        <f>_xlfn.XLOOKUP(Table7[[#This Row],[Gene Variant]],'Mutations Dx'!A:A,'Mutations Dx'!B:B)</f>
        <v>Wolff-Parkinson-White pattern;
Hypertrophic cardiomyopathy;
Lethal congenital glycogen storage disease of heart;
Familial hypertrophic cardiomyopathy with Wolff-Parkinson-White Syndrome</v>
      </c>
    </row>
    <row r="175" spans="1:3" x14ac:dyDescent="0.35">
      <c r="A175" s="24" t="s">
        <v>361</v>
      </c>
      <c r="B175" s="24" t="s">
        <v>186</v>
      </c>
      <c r="C175" s="24" t="str">
        <f>_xlfn.XLOOKUP(Table7[[#This Row],[Gene Variant]],'Mutations Dx'!A:A,'Mutations Dx'!B:B)</f>
        <v>Alzheimer's disease;
Lung cancer;
Myeloperoxidase deficiency</v>
      </c>
    </row>
    <row r="176" spans="1:3" x14ac:dyDescent="0.35">
      <c r="A176" s="24" t="s">
        <v>264</v>
      </c>
      <c r="B176" s="24" t="s">
        <v>189</v>
      </c>
      <c r="C17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77" spans="1:3" x14ac:dyDescent="0.35">
      <c r="A177" s="24" t="s">
        <v>264</v>
      </c>
      <c r="B177" s="24" t="s">
        <v>192</v>
      </c>
      <c r="C177" s="24" t="str">
        <f>_xlfn.XLOOKUP(Table7[[#This Row],[Gene Variant]],'Mutations Dx'!A:A,'Mutations Dx'!B:B)</f>
        <v>Parkinson's disease</v>
      </c>
    </row>
    <row r="178" spans="1:3" x14ac:dyDescent="0.35">
      <c r="A178" s="24" t="s">
        <v>264</v>
      </c>
      <c r="B178" s="24" t="s">
        <v>186</v>
      </c>
      <c r="C178" s="24" t="str">
        <f>_xlfn.XLOOKUP(Table7[[#This Row],[Gene Variant]],'Mutations Dx'!A:A,'Mutations Dx'!B:B)</f>
        <v>Alzheimer's disease;
Lung cancer;
Myeloperoxidase deficiency</v>
      </c>
    </row>
    <row r="179" spans="1:3" x14ac:dyDescent="0.35">
      <c r="A179" s="24" t="s">
        <v>61</v>
      </c>
      <c r="B179" s="24" t="s">
        <v>189</v>
      </c>
      <c r="C17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80" spans="1:3" x14ac:dyDescent="0.35">
      <c r="A180" s="24" t="s">
        <v>61</v>
      </c>
      <c r="B180" s="24" t="s">
        <v>188</v>
      </c>
      <c r="C180" s="24" t="str">
        <f>_xlfn.XLOOKUP(Table7[[#This Row],[Gene Variant]],'Mutations Dx'!A:A,'Mutations Dx'!B:B)</f>
        <v>Cardiomyopathy;
Hypertrophic cardiomyopathy;
Famlial hypertrophic cardiomyoatphy with Wolff-Parkinson-White Syndrome</v>
      </c>
    </row>
    <row r="181" spans="1:3" x14ac:dyDescent="0.35">
      <c r="A181" s="24" t="s">
        <v>49</v>
      </c>
      <c r="B181" s="24" t="s">
        <v>235</v>
      </c>
      <c r="C181" s="24" t="str">
        <f>_xlfn.XLOOKUP(Table7[[#This Row],[Gene Variant]],'Mutations Dx'!A:A,'Mutations Dx'!B:B)</f>
        <v>Parkinson's disease;
Meier-Gorlin syndrome</v>
      </c>
    </row>
    <row r="182" spans="1:3" x14ac:dyDescent="0.35">
      <c r="A182" s="24" t="s">
        <v>49</v>
      </c>
      <c r="B182" s="24" t="s">
        <v>186</v>
      </c>
      <c r="C182" s="24" t="str">
        <f>_xlfn.XLOOKUP(Table7[[#This Row],[Gene Variant]],'Mutations Dx'!A:A,'Mutations Dx'!B:B)</f>
        <v>Alzheimer's disease;
Lung cancer;
Myeloperoxidase deficiency</v>
      </c>
    </row>
    <row r="183" spans="1:3" x14ac:dyDescent="0.35">
      <c r="A183" s="24" t="s">
        <v>265</v>
      </c>
      <c r="B183" s="24" t="s">
        <v>190</v>
      </c>
      <c r="C183" s="24" t="str">
        <f>_xlfn.XLOOKUP(Table7[[#This Row],[Gene Variant]],'Mutations Dx'!A:A,'Mutations Dx'!B:B)</f>
        <v>Alzheimer's disease;
Vascular dementia</v>
      </c>
    </row>
    <row r="184" spans="1:3" x14ac:dyDescent="0.35">
      <c r="A184" s="24" t="s">
        <v>265</v>
      </c>
      <c r="B184" s="24" t="s">
        <v>213</v>
      </c>
      <c r="C184" s="24" t="str">
        <f>_xlfn.XLOOKUP(Table7[[#This Row],[Gene Variant]],'Mutations Dx'!A:A,'Mutations Dx'!B:B)</f>
        <v>ALS;
Spastic paraplegia</v>
      </c>
    </row>
    <row r="185" spans="1:3" x14ac:dyDescent="0.35">
      <c r="A185" s="24" t="s">
        <v>265</v>
      </c>
      <c r="B185" s="24" t="s">
        <v>187</v>
      </c>
      <c r="C185" s="24" t="str">
        <f>_xlfn.XLOOKUP(Table7[[#This Row],[Gene Variant]],'Mutations Dx'!A:A,'Mutations Dx'!B:B)</f>
        <v>ALS;
Hereditary spastic paraplegia;
Charcot-Marie-Tooth disease axonal type</v>
      </c>
    </row>
    <row r="186" spans="1:3" x14ac:dyDescent="0.35">
      <c r="A186" s="24" t="s">
        <v>265</v>
      </c>
      <c r="B186" s="24" t="s">
        <v>192</v>
      </c>
      <c r="C186" s="24" t="str">
        <f>_xlfn.XLOOKUP(Table7[[#This Row],[Gene Variant]],'Mutations Dx'!A:A,'Mutations Dx'!B:B)</f>
        <v>Parkinson's disease</v>
      </c>
    </row>
    <row r="187" spans="1:3" x14ac:dyDescent="0.35">
      <c r="A187" s="24" t="s">
        <v>266</v>
      </c>
      <c r="B187" s="24" t="s">
        <v>213</v>
      </c>
      <c r="C187" s="24" t="str">
        <f>_xlfn.XLOOKUP(Table7[[#This Row],[Gene Variant]],'Mutations Dx'!A:A,'Mutations Dx'!B:B)</f>
        <v>ALS;
Spastic paraplegia</v>
      </c>
    </row>
    <row r="188" spans="1:3" x14ac:dyDescent="0.35">
      <c r="A188" s="24" t="s">
        <v>62</v>
      </c>
      <c r="B188" s="24" t="s">
        <v>185</v>
      </c>
      <c r="C188" s="24" t="str">
        <f>_xlfn.XLOOKUP(Table7[[#This Row],[Gene Variant]],'Mutations Dx'!A:A,'Mutations Dx'!B:B)</f>
        <v>ALS;
Perry syndrome;
Neuronopathy</v>
      </c>
    </row>
    <row r="189" spans="1:3" x14ac:dyDescent="0.35">
      <c r="A189" s="24" t="s">
        <v>122</v>
      </c>
      <c r="B189" s="24" t="s">
        <v>173</v>
      </c>
      <c r="C189" s="24" t="str">
        <f>_xlfn.XLOOKUP(Table7[[#This Row],[Gene Variant]],'Mutations Dx'!A:A,'Mutations Dx'!B:B)</f>
        <v>ALS</v>
      </c>
    </row>
    <row r="190" spans="1:3" x14ac:dyDescent="0.35">
      <c r="A190" s="24" t="s">
        <v>122</v>
      </c>
      <c r="B190" s="24" t="s">
        <v>186</v>
      </c>
      <c r="C190" s="24" t="str">
        <f>_xlfn.XLOOKUP(Table7[[#This Row],[Gene Variant]],'Mutations Dx'!A:A,'Mutations Dx'!B:B)</f>
        <v>Alzheimer's disease;
Lung cancer;
Myeloperoxidase deficiency</v>
      </c>
    </row>
    <row r="191" spans="1:3" x14ac:dyDescent="0.35">
      <c r="A191" s="24" t="s">
        <v>58</v>
      </c>
      <c r="B191" s="24" t="s">
        <v>192</v>
      </c>
      <c r="C191" s="24" t="str">
        <f>_xlfn.XLOOKUP(Table7[[#This Row],[Gene Variant]],'Mutations Dx'!A:A,'Mutations Dx'!B:B)</f>
        <v>Parkinson's disease</v>
      </c>
    </row>
    <row r="192" spans="1:3" x14ac:dyDescent="0.35">
      <c r="A192" s="24" t="s">
        <v>58</v>
      </c>
      <c r="B192" s="24" t="s">
        <v>186</v>
      </c>
      <c r="C192" s="24" t="str">
        <f>_xlfn.XLOOKUP(Table7[[#This Row],[Gene Variant]],'Mutations Dx'!A:A,'Mutations Dx'!B:B)</f>
        <v>Alzheimer's disease;
Lung cancer;
Myeloperoxidase deficiency</v>
      </c>
    </row>
    <row r="193" spans="1:3" x14ac:dyDescent="0.35">
      <c r="A193" s="24" t="s">
        <v>251</v>
      </c>
      <c r="B193" s="24" t="s">
        <v>189</v>
      </c>
      <c r="C19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194" spans="1:3" x14ac:dyDescent="0.35">
      <c r="A194" s="24" t="s">
        <v>251</v>
      </c>
      <c r="B194" s="24" t="s">
        <v>190</v>
      </c>
      <c r="C194" s="24" t="str">
        <f>_xlfn.XLOOKUP(Table7[[#This Row],[Gene Variant]],'Mutations Dx'!A:A,'Mutations Dx'!B:B)</f>
        <v>Alzheimer's disease;
Vascular dementia</v>
      </c>
    </row>
    <row r="195" spans="1:3" x14ac:dyDescent="0.35">
      <c r="A195" s="24" t="s">
        <v>251</v>
      </c>
      <c r="B195" s="24" t="s">
        <v>186</v>
      </c>
      <c r="C195" s="24" t="str">
        <f>_xlfn.XLOOKUP(Table7[[#This Row],[Gene Variant]],'Mutations Dx'!A:A,'Mutations Dx'!B:B)</f>
        <v>Alzheimer's disease;
Lung cancer;
Myeloperoxidase deficiency</v>
      </c>
    </row>
    <row r="196" spans="1:3" x14ac:dyDescent="0.35">
      <c r="A196" s="24" t="s">
        <v>252</v>
      </c>
      <c r="B196" s="24" t="s">
        <v>192</v>
      </c>
      <c r="C196" s="24" t="str">
        <f>_xlfn.XLOOKUP(Table7[[#This Row],[Gene Variant]],'Mutations Dx'!A:A,'Mutations Dx'!B:B)</f>
        <v>Parkinson's disease</v>
      </c>
    </row>
    <row r="197" spans="1:3" x14ac:dyDescent="0.35">
      <c r="A197" s="24" t="s">
        <v>252</v>
      </c>
      <c r="B197" s="24" t="s">
        <v>186</v>
      </c>
      <c r="C197" s="24" t="str">
        <f>_xlfn.XLOOKUP(Table7[[#This Row],[Gene Variant]],'Mutations Dx'!A:A,'Mutations Dx'!B:B)</f>
        <v>Alzheimer's disease;
Lung cancer;
Myeloperoxidase deficiency</v>
      </c>
    </row>
    <row r="198" spans="1:3" x14ac:dyDescent="0.35">
      <c r="A198" s="24" t="s">
        <v>252</v>
      </c>
      <c r="B198" s="24" t="s">
        <v>188</v>
      </c>
      <c r="C198" s="24" t="str">
        <f>_xlfn.XLOOKUP(Table7[[#This Row],[Gene Variant]],'Mutations Dx'!A:A,'Mutations Dx'!B:B)</f>
        <v>Cardiomyopathy;
Hypertrophic cardiomyopathy;
Famlial hypertrophic cardiomyoatphy with Wolff-Parkinson-White Syndrome</v>
      </c>
    </row>
    <row r="199" spans="1:3" x14ac:dyDescent="0.35">
      <c r="A199" s="24" t="s">
        <v>252</v>
      </c>
      <c r="B199" s="24" t="s">
        <v>261</v>
      </c>
      <c r="C199" s="24" t="e">
        <f>_xlfn.XLOOKUP(Table7[[#This Row],[Gene Variant]],'Mutations Dx'!A:A,'Mutations Dx'!B:B)</f>
        <v>#N/A</v>
      </c>
    </row>
    <row r="200" spans="1:3" x14ac:dyDescent="0.35">
      <c r="A200" s="24" t="s">
        <v>80</v>
      </c>
      <c r="B200" s="24" t="s">
        <v>189</v>
      </c>
      <c r="C200"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01" spans="1:3" x14ac:dyDescent="0.35">
      <c r="A201" s="24" t="s">
        <v>80</v>
      </c>
      <c r="B201" s="24" t="s">
        <v>190</v>
      </c>
      <c r="C201" s="24" t="str">
        <f>_xlfn.XLOOKUP(Table7[[#This Row],[Gene Variant]],'Mutations Dx'!A:A,'Mutations Dx'!B:B)</f>
        <v>Alzheimer's disease;
Vascular dementia</v>
      </c>
    </row>
    <row r="202" spans="1:3" x14ac:dyDescent="0.35">
      <c r="A202" s="24" t="s">
        <v>80</v>
      </c>
      <c r="B202" s="24" t="s">
        <v>188</v>
      </c>
      <c r="C202" s="24" t="str">
        <f>_xlfn.XLOOKUP(Table7[[#This Row],[Gene Variant]],'Mutations Dx'!A:A,'Mutations Dx'!B:B)</f>
        <v>Cardiomyopathy;
Hypertrophic cardiomyopathy;
Famlial hypertrophic cardiomyoatphy with Wolff-Parkinson-White Syndrome</v>
      </c>
    </row>
    <row r="203" spans="1:3" x14ac:dyDescent="0.35">
      <c r="A203" s="24" t="s">
        <v>31</v>
      </c>
      <c r="B203" s="24" t="s">
        <v>173</v>
      </c>
      <c r="C203" s="24" t="str">
        <f>_xlfn.XLOOKUP(Table7[[#This Row],[Gene Variant]],'Mutations Dx'!A:A,'Mutations Dx'!B:B)</f>
        <v>ALS</v>
      </c>
    </row>
    <row r="204" spans="1:3" x14ac:dyDescent="0.35">
      <c r="A204" s="24" t="s">
        <v>31</v>
      </c>
      <c r="B204" s="24" t="s">
        <v>186</v>
      </c>
      <c r="C204" s="24" t="str">
        <f>_xlfn.XLOOKUP(Table7[[#This Row],[Gene Variant]],'Mutations Dx'!A:A,'Mutations Dx'!B:B)</f>
        <v>Alzheimer's disease;
Lung cancer;
Myeloperoxidase deficiency</v>
      </c>
    </row>
    <row r="205" spans="1:3" x14ac:dyDescent="0.35">
      <c r="A205" s="24" t="s">
        <v>31</v>
      </c>
      <c r="B205" s="24" t="s">
        <v>20</v>
      </c>
      <c r="C205" s="24" t="str">
        <f>_xlfn.XLOOKUP(Table7[[#This Row],[Gene Variant]],'Mutations Dx'!A:A,'Mutations Dx'!B:B)</f>
        <v>ALS</v>
      </c>
    </row>
    <row r="206" spans="1:3" x14ac:dyDescent="0.35">
      <c r="A206" s="24" t="s">
        <v>81</v>
      </c>
      <c r="B206" s="24" t="s">
        <v>198</v>
      </c>
      <c r="C206" s="24" t="str">
        <f>_xlfn.XLOOKUP(Table7[[#This Row],[Gene Variant]],'Mutations Dx'!A:A,'Mutations Dx'!B:B)</f>
        <v>Alzheimer's disease;
Dilated cardiomypathy</v>
      </c>
    </row>
    <row r="207" spans="1:3" x14ac:dyDescent="0.35">
      <c r="A207" s="24" t="s">
        <v>81</v>
      </c>
      <c r="B207" s="24" t="s">
        <v>225</v>
      </c>
      <c r="C207" s="24" t="str">
        <f>_xlfn.XLOOKUP(Table7[[#This Row],[Gene Variant]],'Mutations Dx'!A:A,'Mutations Dx'!B:B)</f>
        <v>Parkinsonian pyramidal syndrome</v>
      </c>
    </row>
    <row r="208" spans="1:3" x14ac:dyDescent="0.35">
      <c r="A208" s="24" t="s">
        <v>83</v>
      </c>
      <c r="B208" s="24" t="s">
        <v>173</v>
      </c>
      <c r="C208" s="24" t="str">
        <f>_xlfn.XLOOKUP(Table7[[#This Row],[Gene Variant]],'Mutations Dx'!A:A,'Mutations Dx'!B:B)</f>
        <v>ALS</v>
      </c>
    </row>
    <row r="209" spans="1:3" x14ac:dyDescent="0.35">
      <c r="A209" s="24" t="s">
        <v>63</v>
      </c>
      <c r="B209" s="24" t="s">
        <v>190</v>
      </c>
      <c r="C209" s="24" t="str">
        <f>_xlfn.XLOOKUP(Table7[[#This Row],[Gene Variant]],'Mutations Dx'!A:A,'Mutations Dx'!B:B)</f>
        <v>Alzheimer's disease;
Vascular dementia</v>
      </c>
    </row>
    <row r="210" spans="1:3" x14ac:dyDescent="0.35">
      <c r="A210" s="24" t="s">
        <v>63</v>
      </c>
      <c r="B210" s="24" t="s">
        <v>191</v>
      </c>
      <c r="C210" s="24" t="str">
        <f>_xlfn.XLOOKUP(Table7[[#This Row],[Gene Variant]],'Mutations Dx'!A:A,'Mutations Dx'!B:B)</f>
        <v>Wolff-Parkinson-White pattern;
Familial hypertrophic cardiomyopathy with Wolff-Parkinson-White Syndrome</v>
      </c>
    </row>
    <row r="211" spans="1:3" x14ac:dyDescent="0.35">
      <c r="A211" s="24" t="s">
        <v>63</v>
      </c>
      <c r="B211" s="24" t="s">
        <v>203</v>
      </c>
      <c r="C211" s="24" t="str">
        <f>_xlfn.XLOOKUP(Table7[[#This Row],[Gene Variant]],'Mutations Dx'!A:A,'Mutations Dx'!B:B)</f>
        <v>Parkinson's disease</v>
      </c>
    </row>
    <row r="212" spans="1:3" x14ac:dyDescent="0.35">
      <c r="A212" s="24" t="s">
        <v>63</v>
      </c>
      <c r="B212" s="24" t="s">
        <v>173</v>
      </c>
      <c r="C212" s="24" t="str">
        <f>_xlfn.XLOOKUP(Table7[[#This Row],[Gene Variant]],'Mutations Dx'!A:A,'Mutations Dx'!B:B)</f>
        <v>ALS</v>
      </c>
    </row>
    <row r="213" spans="1:3" x14ac:dyDescent="0.35">
      <c r="A213" s="24" t="s">
        <v>63</v>
      </c>
      <c r="B213" s="24" t="s">
        <v>186</v>
      </c>
      <c r="C213" s="24" t="str">
        <f>_xlfn.XLOOKUP(Table7[[#This Row],[Gene Variant]],'Mutations Dx'!A:A,'Mutations Dx'!B:B)</f>
        <v>Alzheimer's disease;
Lung cancer;
Myeloperoxidase deficiency</v>
      </c>
    </row>
    <row r="214" spans="1:3" x14ac:dyDescent="0.35">
      <c r="A214" s="24" t="s">
        <v>253</v>
      </c>
      <c r="B214" s="24" t="s">
        <v>228</v>
      </c>
      <c r="C214" s="24" t="str">
        <f>_xlfn.XLOOKUP(Table7[[#This Row],[Gene Variant]],'Mutations Dx'!A:A,'Mutations Dx'!B:B)</f>
        <v>ALS;
Charcot-Marie-Tooth disease;
Bilateral parasaggital parieto-occipital polymicrogyria</v>
      </c>
    </row>
    <row r="215" spans="1:3" x14ac:dyDescent="0.35">
      <c r="A215" s="24" t="s">
        <v>253</v>
      </c>
      <c r="B215" s="24" t="s">
        <v>190</v>
      </c>
      <c r="C215" s="24" t="str">
        <f>_xlfn.XLOOKUP(Table7[[#This Row],[Gene Variant]],'Mutations Dx'!A:A,'Mutations Dx'!B:B)</f>
        <v>Alzheimer's disease;
Vascular dementia</v>
      </c>
    </row>
    <row r="216" spans="1:3" x14ac:dyDescent="0.35">
      <c r="A216" s="24" t="s">
        <v>253</v>
      </c>
      <c r="B216" s="24" t="s">
        <v>173</v>
      </c>
      <c r="C216" s="24" t="str">
        <f>_xlfn.XLOOKUP(Table7[[#This Row],[Gene Variant]],'Mutations Dx'!A:A,'Mutations Dx'!B:B)</f>
        <v>ALS</v>
      </c>
    </row>
    <row r="217" spans="1:3" x14ac:dyDescent="0.35">
      <c r="A217" s="24" t="s">
        <v>253</v>
      </c>
      <c r="B217" s="24" t="s">
        <v>192</v>
      </c>
      <c r="C217" s="24" t="str">
        <f>_xlfn.XLOOKUP(Table7[[#This Row],[Gene Variant]],'Mutations Dx'!A:A,'Mutations Dx'!B:B)</f>
        <v>Parkinson's disease</v>
      </c>
    </row>
    <row r="218" spans="1:3" x14ac:dyDescent="0.35">
      <c r="A218" s="24" t="s">
        <v>253</v>
      </c>
      <c r="B218" s="24" t="s">
        <v>188</v>
      </c>
      <c r="C218" s="24" t="str">
        <f>_xlfn.XLOOKUP(Table7[[#This Row],[Gene Variant]],'Mutations Dx'!A:A,'Mutations Dx'!B:B)</f>
        <v>Cardiomyopathy;
Hypertrophic cardiomyopathy;
Famlial hypertrophic cardiomyoatphy with Wolff-Parkinson-White Syndrome</v>
      </c>
    </row>
    <row r="219" spans="1:3" x14ac:dyDescent="0.35">
      <c r="A219" s="24" t="s">
        <v>267</v>
      </c>
      <c r="B219" s="24" t="s">
        <v>190</v>
      </c>
      <c r="C219" s="24" t="str">
        <f>_xlfn.XLOOKUP(Table7[[#This Row],[Gene Variant]],'Mutations Dx'!A:A,'Mutations Dx'!B:B)</f>
        <v>Alzheimer's disease;
Vascular dementia</v>
      </c>
    </row>
    <row r="220" spans="1:3" x14ac:dyDescent="0.35">
      <c r="A220" s="24" t="s">
        <v>267</v>
      </c>
      <c r="B220" s="24" t="s">
        <v>173</v>
      </c>
      <c r="C220" s="24" t="str">
        <f>_xlfn.XLOOKUP(Table7[[#This Row],[Gene Variant]],'Mutations Dx'!A:A,'Mutations Dx'!B:B)</f>
        <v>ALS</v>
      </c>
    </row>
    <row r="221" spans="1:3" x14ac:dyDescent="0.35">
      <c r="A221" s="24" t="s">
        <v>267</v>
      </c>
      <c r="B221" s="24" t="s">
        <v>186</v>
      </c>
      <c r="C221" s="24" t="str">
        <f>_xlfn.XLOOKUP(Table7[[#This Row],[Gene Variant]],'Mutations Dx'!A:A,'Mutations Dx'!B:B)</f>
        <v>Alzheimer's disease;
Lung cancer;
Myeloperoxidase deficiency</v>
      </c>
    </row>
    <row r="222" spans="1:3" x14ac:dyDescent="0.35">
      <c r="A222" s="24" t="s">
        <v>32</v>
      </c>
      <c r="B222" s="24" t="s">
        <v>173</v>
      </c>
      <c r="C222" s="24" t="str">
        <f>_xlfn.XLOOKUP(Table7[[#This Row],[Gene Variant]],'Mutations Dx'!A:A,'Mutations Dx'!B:B)</f>
        <v>ALS</v>
      </c>
    </row>
    <row r="223" spans="1:3" x14ac:dyDescent="0.35">
      <c r="A223" s="24" t="s">
        <v>32</v>
      </c>
      <c r="B223" s="24" t="s">
        <v>192</v>
      </c>
      <c r="C223" s="24" t="str">
        <f>_xlfn.XLOOKUP(Table7[[#This Row],[Gene Variant]],'Mutations Dx'!A:A,'Mutations Dx'!B:B)</f>
        <v>Parkinson's disease</v>
      </c>
    </row>
    <row r="224" spans="1:3" x14ac:dyDescent="0.35">
      <c r="A224" s="24" t="s">
        <v>32</v>
      </c>
      <c r="B224" s="24" t="s">
        <v>186</v>
      </c>
      <c r="C224" s="24" t="str">
        <f>_xlfn.XLOOKUP(Table7[[#This Row],[Gene Variant]],'Mutations Dx'!A:A,'Mutations Dx'!B:B)</f>
        <v>Alzheimer's disease;
Lung cancer;
Myeloperoxidase deficiency</v>
      </c>
    </row>
    <row r="225" spans="1:3" x14ac:dyDescent="0.35">
      <c r="A225" s="24" t="s">
        <v>84</v>
      </c>
      <c r="B225" s="24" t="s">
        <v>193</v>
      </c>
      <c r="C225" s="24" t="str">
        <f>_xlfn.XLOOKUP(Table7[[#This Row],[Gene Variant]],'Mutations Dx'!A:A,'Mutations Dx'!B:B)</f>
        <v>Parkinson's disease</v>
      </c>
    </row>
    <row r="226" spans="1:3" x14ac:dyDescent="0.35">
      <c r="A226" s="24" t="s">
        <v>84</v>
      </c>
      <c r="B226" s="24" t="s">
        <v>187</v>
      </c>
      <c r="C226" s="24" t="str">
        <f>_xlfn.XLOOKUP(Table7[[#This Row],[Gene Variant]],'Mutations Dx'!A:A,'Mutations Dx'!B:B)</f>
        <v>ALS;
Hereditary spastic paraplegia;
Charcot-Marie-Tooth disease axonal type</v>
      </c>
    </row>
    <row r="227" spans="1:3" x14ac:dyDescent="0.35">
      <c r="A227" s="24" t="s">
        <v>84</v>
      </c>
      <c r="B227" s="24" t="s">
        <v>188</v>
      </c>
      <c r="C227" s="24" t="str">
        <f>_xlfn.XLOOKUP(Table7[[#This Row],[Gene Variant]],'Mutations Dx'!A:A,'Mutations Dx'!B:B)</f>
        <v>Cardiomyopathy;
Hypertrophic cardiomyopathy;
Famlial hypertrophic cardiomyoatphy with Wolff-Parkinson-White Syndrome</v>
      </c>
    </row>
    <row r="228" spans="1:3" x14ac:dyDescent="0.35">
      <c r="A228" s="24" t="s">
        <v>84</v>
      </c>
      <c r="B228" s="24" t="s">
        <v>188</v>
      </c>
      <c r="C228" s="24" t="str">
        <f>_xlfn.XLOOKUP(Table7[[#This Row],[Gene Variant]],'Mutations Dx'!A:A,'Mutations Dx'!B:B)</f>
        <v>Cardiomyopathy;
Hypertrophic cardiomyopathy;
Famlial hypertrophic cardiomyoatphy with Wolff-Parkinson-White Syndrome</v>
      </c>
    </row>
    <row r="229" spans="1:3" x14ac:dyDescent="0.35">
      <c r="A229" s="24" t="s">
        <v>85</v>
      </c>
      <c r="B229" s="24" t="s">
        <v>186</v>
      </c>
      <c r="C229" s="24" t="str">
        <f>_xlfn.XLOOKUP(Table7[[#This Row],[Gene Variant]],'Mutations Dx'!A:A,'Mutations Dx'!B:B)</f>
        <v>Alzheimer's disease;
Lung cancer;
Myeloperoxidase deficiency</v>
      </c>
    </row>
    <row r="230" spans="1:3" x14ac:dyDescent="0.35">
      <c r="A230" s="24" t="s">
        <v>88</v>
      </c>
      <c r="B230" s="24" t="s">
        <v>190</v>
      </c>
      <c r="C230" s="24" t="str">
        <f>_xlfn.XLOOKUP(Table7[[#This Row],[Gene Variant]],'Mutations Dx'!A:A,'Mutations Dx'!B:B)</f>
        <v>Alzheimer's disease;
Vascular dementia</v>
      </c>
    </row>
    <row r="231" spans="1:3" x14ac:dyDescent="0.35">
      <c r="A231" s="24" t="s">
        <v>88</v>
      </c>
      <c r="B231" s="24" t="s">
        <v>192</v>
      </c>
      <c r="C231" s="24" t="str">
        <f>_xlfn.XLOOKUP(Table7[[#This Row],[Gene Variant]],'Mutations Dx'!A:A,'Mutations Dx'!B:B)</f>
        <v>Parkinson's disease</v>
      </c>
    </row>
    <row r="232" spans="1:3" x14ac:dyDescent="0.35">
      <c r="A232" s="24" t="s">
        <v>268</v>
      </c>
      <c r="B232" s="24" t="s">
        <v>189</v>
      </c>
      <c r="C23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33" spans="1:3" x14ac:dyDescent="0.35">
      <c r="A233" s="24" t="s">
        <v>268</v>
      </c>
      <c r="B233" s="24" t="s">
        <v>186</v>
      </c>
      <c r="C233" s="24" t="str">
        <f>_xlfn.XLOOKUP(Table7[[#This Row],[Gene Variant]],'Mutations Dx'!A:A,'Mutations Dx'!B:B)</f>
        <v>Alzheimer's disease;
Lung cancer;
Myeloperoxidase deficiency</v>
      </c>
    </row>
    <row r="234" spans="1:3" x14ac:dyDescent="0.35">
      <c r="A234" s="24" t="s">
        <v>269</v>
      </c>
      <c r="B234" s="24" t="s">
        <v>191</v>
      </c>
      <c r="C234" s="24" t="str">
        <f>_xlfn.XLOOKUP(Table7[[#This Row],[Gene Variant]],'Mutations Dx'!A:A,'Mutations Dx'!B:B)</f>
        <v>Wolff-Parkinson-White pattern;
Familial hypertrophic cardiomyopathy with Wolff-Parkinson-White Syndrome</v>
      </c>
    </row>
    <row r="235" spans="1:3" x14ac:dyDescent="0.35">
      <c r="A235" s="24" t="s">
        <v>269</v>
      </c>
      <c r="B235" s="24" t="s">
        <v>188</v>
      </c>
      <c r="C235" s="24" t="str">
        <f>_xlfn.XLOOKUP(Table7[[#This Row],[Gene Variant]],'Mutations Dx'!A:A,'Mutations Dx'!B:B)</f>
        <v>Cardiomyopathy;
Hypertrophic cardiomyopathy;
Famlial hypertrophic cardiomyoatphy with Wolff-Parkinson-White Syndrome</v>
      </c>
    </row>
    <row r="236" spans="1:3" x14ac:dyDescent="0.35">
      <c r="A236" s="24" t="s">
        <v>270</v>
      </c>
      <c r="B236" s="24" t="s">
        <v>190</v>
      </c>
      <c r="C236" s="24" t="str">
        <f>_xlfn.XLOOKUP(Table7[[#This Row],[Gene Variant]],'Mutations Dx'!A:A,'Mutations Dx'!B:B)</f>
        <v>Alzheimer's disease;
Vascular dementia</v>
      </c>
    </row>
    <row r="237" spans="1:3" x14ac:dyDescent="0.35">
      <c r="A237" s="24" t="s">
        <v>270</v>
      </c>
      <c r="B237" s="24" t="s">
        <v>223</v>
      </c>
      <c r="C237" s="24" t="str">
        <f>_xlfn.XLOOKUP(Table7[[#This Row],[Gene Variant]],'Mutations Dx'!A:A,'Mutations Dx'!B:B)</f>
        <v>ALS;
Glaucoma</v>
      </c>
    </row>
    <row r="238" spans="1:3" x14ac:dyDescent="0.35">
      <c r="A238" s="24" t="s">
        <v>271</v>
      </c>
      <c r="B238" s="24" t="s">
        <v>201</v>
      </c>
      <c r="C238" s="24" t="str">
        <f>_xlfn.XLOOKUP(Table7[[#This Row],[Gene Variant]],'Mutations Dx'!A:A,'Mutations Dx'!B:B)</f>
        <v>Wolff-Parkinson-White pattern;
Hypertrophic cardiomyopathy;
Lethal congenital glycogen storage disease of heart;
Familial hypertrophic cardiomyopathy with Wolff-Parkinson-White Syndrome</v>
      </c>
    </row>
    <row r="239" spans="1:3" x14ac:dyDescent="0.35">
      <c r="A239" s="24" t="s">
        <v>271</v>
      </c>
      <c r="B239" s="24" t="s">
        <v>173</v>
      </c>
      <c r="C239" s="24" t="str">
        <f>_xlfn.XLOOKUP(Table7[[#This Row],[Gene Variant]],'Mutations Dx'!A:A,'Mutations Dx'!B:B)</f>
        <v>ALS</v>
      </c>
    </row>
    <row r="240" spans="1:3" x14ac:dyDescent="0.35">
      <c r="A240" s="24" t="s">
        <v>90</v>
      </c>
      <c r="B240" s="24" t="s">
        <v>67</v>
      </c>
      <c r="C240" s="24" t="str">
        <f>_xlfn.XLOOKUP(Table7[[#This Row],[Gene Variant]],'Mutations Dx'!A:A,'Mutations Dx'!B:B)</f>
        <v>ALS;
Short-rib thoracic dysplasia with or without polydactyly;
Motor neuron disease</v>
      </c>
    </row>
    <row r="241" spans="1:3" x14ac:dyDescent="0.35">
      <c r="A241" s="24" t="s">
        <v>90</v>
      </c>
      <c r="B241" s="24" t="s">
        <v>189</v>
      </c>
      <c r="C24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42" spans="1:3" x14ac:dyDescent="0.35">
      <c r="A242" s="24" t="s">
        <v>90</v>
      </c>
      <c r="B242" s="24" t="s">
        <v>187</v>
      </c>
      <c r="C242" s="24" t="str">
        <f>_xlfn.XLOOKUP(Table7[[#This Row],[Gene Variant]],'Mutations Dx'!A:A,'Mutations Dx'!B:B)</f>
        <v>ALS;
Hereditary spastic paraplegia;
Charcot-Marie-Tooth disease axonal type</v>
      </c>
    </row>
    <row r="243" spans="1:3" x14ac:dyDescent="0.35">
      <c r="A243" s="24" t="s">
        <v>90</v>
      </c>
      <c r="B243" s="24" t="s">
        <v>188</v>
      </c>
      <c r="C243" s="24" t="str">
        <f>_xlfn.XLOOKUP(Table7[[#This Row],[Gene Variant]],'Mutations Dx'!A:A,'Mutations Dx'!B:B)</f>
        <v>Cardiomyopathy;
Hypertrophic cardiomyopathy;
Famlial hypertrophic cardiomyoatphy with Wolff-Parkinson-White Syndrome</v>
      </c>
    </row>
    <row r="244" spans="1:3" x14ac:dyDescent="0.35">
      <c r="A244" s="24" t="s">
        <v>254</v>
      </c>
      <c r="B244" s="24" t="s">
        <v>233</v>
      </c>
      <c r="C244" s="24" t="str">
        <f>_xlfn.XLOOKUP(Table7[[#This Row],[Gene Variant]],'Mutations Dx'!A:A,'Mutations Dx'!B:B)</f>
        <v>Alzheimer's disease;
Dilated cardiomypathy</v>
      </c>
    </row>
    <row r="245" spans="1:3" x14ac:dyDescent="0.35">
      <c r="A245" s="24" t="s">
        <v>254</v>
      </c>
      <c r="B245" s="24" t="s">
        <v>189</v>
      </c>
      <c r="C245"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46" spans="1:3" x14ac:dyDescent="0.35">
      <c r="A246" s="24" t="s">
        <v>91</v>
      </c>
      <c r="B246" s="24" t="s">
        <v>188</v>
      </c>
      <c r="C246" s="24" t="str">
        <f>_xlfn.XLOOKUP(Table7[[#This Row],[Gene Variant]],'Mutations Dx'!A:A,'Mutations Dx'!B:B)</f>
        <v>Cardiomyopathy;
Hypertrophic cardiomyopathy;
Famlial hypertrophic cardiomyoatphy with Wolff-Parkinson-White Syndrome</v>
      </c>
    </row>
    <row r="247" spans="1:3" x14ac:dyDescent="0.35">
      <c r="A247" s="24" t="s">
        <v>93</v>
      </c>
      <c r="B247" s="24" t="s">
        <v>236</v>
      </c>
      <c r="C247" s="24" t="str">
        <f>_xlfn.XLOOKUP(Table7[[#This Row],[Gene Variant]],'Mutations Dx'!A:A,'Mutations Dx'!B:B)</f>
        <v>Parkinson's disease</v>
      </c>
    </row>
    <row r="248" spans="1:3" x14ac:dyDescent="0.35">
      <c r="A248" s="24" t="s">
        <v>93</v>
      </c>
      <c r="B248" s="24" t="s">
        <v>189</v>
      </c>
      <c r="C24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49" spans="1:3" x14ac:dyDescent="0.35">
      <c r="A249" s="24" t="s">
        <v>93</v>
      </c>
      <c r="B249" s="24" t="s">
        <v>190</v>
      </c>
      <c r="C249" s="24" t="str">
        <f>_xlfn.XLOOKUP(Table7[[#This Row],[Gene Variant]],'Mutations Dx'!A:A,'Mutations Dx'!B:B)</f>
        <v>Alzheimer's disease;
Vascular dementia</v>
      </c>
    </row>
    <row r="250" spans="1:3" x14ac:dyDescent="0.35">
      <c r="A250" s="24" t="s">
        <v>93</v>
      </c>
      <c r="B250" s="24" t="s">
        <v>187</v>
      </c>
      <c r="C250" s="24" t="str">
        <f>_xlfn.XLOOKUP(Table7[[#This Row],[Gene Variant]],'Mutations Dx'!A:A,'Mutations Dx'!B:B)</f>
        <v>ALS;
Hereditary spastic paraplegia;
Charcot-Marie-Tooth disease axonal type</v>
      </c>
    </row>
    <row r="251" spans="1:3" x14ac:dyDescent="0.35">
      <c r="A251" s="24" t="s">
        <v>272</v>
      </c>
      <c r="B251" s="24" t="s">
        <v>190</v>
      </c>
      <c r="C251" s="24" t="str">
        <f>_xlfn.XLOOKUP(Table7[[#This Row],[Gene Variant]],'Mutations Dx'!A:A,'Mutations Dx'!B:B)</f>
        <v>Alzheimer's disease;
Vascular dementia</v>
      </c>
    </row>
    <row r="252" spans="1:3" x14ac:dyDescent="0.35">
      <c r="A252" s="24" t="s">
        <v>272</v>
      </c>
      <c r="B252" s="24" t="s">
        <v>203</v>
      </c>
      <c r="C252" s="24" t="str">
        <f>_xlfn.XLOOKUP(Table7[[#This Row],[Gene Variant]],'Mutations Dx'!A:A,'Mutations Dx'!B:B)</f>
        <v>Parkinson's disease</v>
      </c>
    </row>
    <row r="253" spans="1:3" x14ac:dyDescent="0.35">
      <c r="A253" s="24" t="s">
        <v>273</v>
      </c>
      <c r="B253" s="24" t="s">
        <v>190</v>
      </c>
      <c r="C253" s="24" t="str">
        <f>_xlfn.XLOOKUP(Table7[[#This Row],[Gene Variant]],'Mutations Dx'!A:A,'Mutations Dx'!B:B)</f>
        <v>Alzheimer's disease;
Vascular dementia</v>
      </c>
    </row>
    <row r="254" spans="1:3" x14ac:dyDescent="0.35">
      <c r="A254" s="24" t="s">
        <v>273</v>
      </c>
      <c r="B254" s="24" t="s">
        <v>173</v>
      </c>
      <c r="C254" s="24" t="str">
        <f>_xlfn.XLOOKUP(Table7[[#This Row],[Gene Variant]],'Mutations Dx'!A:A,'Mutations Dx'!B:B)</f>
        <v>ALS</v>
      </c>
    </row>
    <row r="255" spans="1:3" x14ac:dyDescent="0.35">
      <c r="A255" s="24" t="s">
        <v>96</v>
      </c>
      <c r="B255" s="24" t="s">
        <v>197</v>
      </c>
      <c r="C255" s="24" t="str">
        <f>_xlfn.XLOOKUP(Table7[[#This Row],[Gene Variant]],'Mutations Dx'!A:A,'Mutations Dx'!B:B)</f>
        <v>Parkinson's disease</v>
      </c>
    </row>
    <row r="256" spans="1:3" x14ac:dyDescent="0.35">
      <c r="A256" s="24" t="s">
        <v>96</v>
      </c>
      <c r="B256" s="24" t="s">
        <v>190</v>
      </c>
      <c r="C256" s="24" t="str">
        <f>_xlfn.XLOOKUP(Table7[[#This Row],[Gene Variant]],'Mutations Dx'!A:A,'Mutations Dx'!B:B)</f>
        <v>Alzheimer's disease;
Vascular dementia</v>
      </c>
    </row>
    <row r="257" spans="1:3" x14ac:dyDescent="0.35">
      <c r="A257" s="24" t="s">
        <v>96</v>
      </c>
      <c r="B257" s="24" t="s">
        <v>219</v>
      </c>
      <c r="C257" s="24" t="str">
        <f>_xlfn.XLOOKUP(Table7[[#This Row],[Gene Variant]],'Mutations Dx'!A:A,'Mutations Dx'!B:B)</f>
        <v>Frontotemporal dementia</v>
      </c>
    </row>
    <row r="258" spans="1:3" x14ac:dyDescent="0.35">
      <c r="A258" s="24" t="s">
        <v>274</v>
      </c>
      <c r="B258" s="24" t="s">
        <v>229</v>
      </c>
      <c r="C258" s="24" t="str">
        <f>_xlfn.XLOOKUP(Table7[[#This Row],[Gene Variant]],'Mutations Dx'!A:A,'Mutations Dx'!B:B)</f>
        <v>Parkinson's disease</v>
      </c>
    </row>
    <row r="259" spans="1:3" x14ac:dyDescent="0.35">
      <c r="A259" s="24" t="s">
        <v>274</v>
      </c>
      <c r="B259" s="24" t="s">
        <v>213</v>
      </c>
      <c r="C259" s="24" t="str">
        <f>_xlfn.XLOOKUP(Table7[[#This Row],[Gene Variant]],'Mutations Dx'!A:A,'Mutations Dx'!B:B)</f>
        <v>ALS;
Spastic paraplegia</v>
      </c>
    </row>
    <row r="260" spans="1:3" x14ac:dyDescent="0.35">
      <c r="A260" s="24" t="s">
        <v>274</v>
      </c>
      <c r="B260" s="24" t="s">
        <v>173</v>
      </c>
      <c r="C260" s="24" t="str">
        <f>_xlfn.XLOOKUP(Table7[[#This Row],[Gene Variant]],'Mutations Dx'!A:A,'Mutations Dx'!B:B)</f>
        <v>ALS</v>
      </c>
    </row>
    <row r="261" spans="1:3" x14ac:dyDescent="0.35">
      <c r="A261" s="24" t="s">
        <v>274</v>
      </c>
      <c r="B261" s="24" t="s">
        <v>186</v>
      </c>
      <c r="C261" s="24" t="str">
        <f>_xlfn.XLOOKUP(Table7[[#This Row],[Gene Variant]],'Mutations Dx'!A:A,'Mutations Dx'!B:B)</f>
        <v>Alzheimer's disease;
Lung cancer;
Myeloperoxidase deficiency</v>
      </c>
    </row>
    <row r="262" spans="1:3" x14ac:dyDescent="0.35">
      <c r="A262" s="24" t="s">
        <v>274</v>
      </c>
      <c r="B262" s="24" t="s">
        <v>188</v>
      </c>
      <c r="C262" s="24" t="str">
        <f>_xlfn.XLOOKUP(Table7[[#This Row],[Gene Variant]],'Mutations Dx'!A:A,'Mutations Dx'!B:B)</f>
        <v>Cardiomyopathy;
Hypertrophic cardiomyopathy;
Famlial hypertrophic cardiomyoatphy with Wolff-Parkinson-White Syndrome</v>
      </c>
    </row>
    <row r="263" spans="1:3" x14ac:dyDescent="0.35">
      <c r="A263" s="24" t="s">
        <v>255</v>
      </c>
      <c r="B263" s="24" t="s">
        <v>186</v>
      </c>
      <c r="C263" s="24" t="str">
        <f>_xlfn.XLOOKUP(Table7[[#This Row],[Gene Variant]],'Mutations Dx'!A:A,'Mutations Dx'!B:B)</f>
        <v>Alzheimer's disease;
Lung cancer;
Myeloperoxidase deficiency</v>
      </c>
    </row>
    <row r="264" spans="1:3" x14ac:dyDescent="0.35">
      <c r="A264" s="24" t="s">
        <v>255</v>
      </c>
      <c r="B264" s="24" t="s">
        <v>188</v>
      </c>
      <c r="C264" s="24" t="str">
        <f>_xlfn.XLOOKUP(Table7[[#This Row],[Gene Variant]],'Mutations Dx'!A:A,'Mutations Dx'!B:B)</f>
        <v>Cardiomyopathy;
Hypertrophic cardiomyopathy;
Famlial hypertrophic cardiomyoatphy with Wolff-Parkinson-White Syndrome</v>
      </c>
    </row>
    <row r="265" spans="1:3" x14ac:dyDescent="0.35">
      <c r="A265" s="24" t="s">
        <v>100</v>
      </c>
      <c r="B265" s="24" t="s">
        <v>173</v>
      </c>
      <c r="C265" s="24" t="str">
        <f>_xlfn.XLOOKUP(Table7[[#This Row],[Gene Variant]],'Mutations Dx'!A:A,'Mutations Dx'!B:B)</f>
        <v>ALS</v>
      </c>
    </row>
    <row r="266" spans="1:3" x14ac:dyDescent="0.35">
      <c r="A266" s="24" t="s">
        <v>100</v>
      </c>
      <c r="B266" s="24" t="s">
        <v>186</v>
      </c>
      <c r="C266" s="24" t="str">
        <f>_xlfn.XLOOKUP(Table7[[#This Row],[Gene Variant]],'Mutations Dx'!A:A,'Mutations Dx'!B:B)</f>
        <v>Alzheimer's disease;
Lung cancer;
Myeloperoxidase deficiency</v>
      </c>
    </row>
    <row r="267" spans="1:3" x14ac:dyDescent="0.35">
      <c r="A267" s="24" t="s">
        <v>103</v>
      </c>
      <c r="B267" s="24" t="s">
        <v>189</v>
      </c>
      <c r="C26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68" spans="1:3" x14ac:dyDescent="0.35">
      <c r="A268" s="24" t="s">
        <v>103</v>
      </c>
      <c r="B268" s="24" t="s">
        <v>194</v>
      </c>
      <c r="C268" s="24" t="str">
        <f>_xlfn.XLOOKUP(Table7[[#This Row],[Gene Variant]],'Mutations Dx'!A:A,'Mutations Dx'!B:B)</f>
        <v>Vascular dementia; 
Ehlers-Danlos syndrome</v>
      </c>
    </row>
    <row r="269" spans="1:3" x14ac:dyDescent="0.35">
      <c r="A269" s="24" t="s">
        <v>103</v>
      </c>
      <c r="B269" s="24" t="s">
        <v>173</v>
      </c>
      <c r="C269" s="24" t="str">
        <f>_xlfn.XLOOKUP(Table7[[#This Row],[Gene Variant]],'Mutations Dx'!A:A,'Mutations Dx'!B:B)</f>
        <v>ALS</v>
      </c>
    </row>
    <row r="270" spans="1:3" x14ac:dyDescent="0.35">
      <c r="A270" s="24" t="s">
        <v>103</v>
      </c>
      <c r="B270" s="24" t="s">
        <v>186</v>
      </c>
      <c r="C270" s="24" t="str">
        <f>_xlfn.XLOOKUP(Table7[[#This Row],[Gene Variant]],'Mutations Dx'!A:A,'Mutations Dx'!B:B)</f>
        <v>Alzheimer's disease;
Lung cancer;
Myeloperoxidase deficiency</v>
      </c>
    </row>
    <row r="271" spans="1:3" x14ac:dyDescent="0.35">
      <c r="A271" s="24" t="s">
        <v>104</v>
      </c>
      <c r="B271" s="24" t="s">
        <v>190</v>
      </c>
      <c r="C271" s="24" t="str">
        <f>_xlfn.XLOOKUP(Table7[[#This Row],[Gene Variant]],'Mutations Dx'!A:A,'Mutations Dx'!B:B)</f>
        <v>Alzheimer's disease;
Vascular dementia</v>
      </c>
    </row>
    <row r="272" spans="1:3" x14ac:dyDescent="0.35">
      <c r="A272" s="24" t="s">
        <v>104</v>
      </c>
      <c r="B272" s="24" t="s">
        <v>190</v>
      </c>
      <c r="C272" s="24" t="str">
        <f>_xlfn.XLOOKUP(Table7[[#This Row],[Gene Variant]],'Mutations Dx'!A:A,'Mutations Dx'!B:B)</f>
        <v>Alzheimer's disease;
Vascular dementia</v>
      </c>
    </row>
    <row r="273" spans="1:3" x14ac:dyDescent="0.35">
      <c r="A273" s="24" t="s">
        <v>104</v>
      </c>
      <c r="B273" s="24" t="s">
        <v>199</v>
      </c>
      <c r="C273" s="24" t="str">
        <f>_xlfn.XLOOKUP(Table7[[#This Row],[Gene Variant]],'Mutations Dx'!A:A,'Mutations Dx'!B:B)</f>
        <v>ALS;
Spinocerebellar ataxia;
Hereditary spastic paraplegia</v>
      </c>
    </row>
    <row r="274" spans="1:3" x14ac:dyDescent="0.35">
      <c r="A274" s="24" t="s">
        <v>104</v>
      </c>
      <c r="B274" s="24" t="s">
        <v>192</v>
      </c>
      <c r="C274" s="24" t="str">
        <f>_xlfn.XLOOKUP(Table7[[#This Row],[Gene Variant]],'Mutations Dx'!A:A,'Mutations Dx'!B:B)</f>
        <v>Parkinson's disease</v>
      </c>
    </row>
    <row r="275" spans="1:3" x14ac:dyDescent="0.35">
      <c r="A275" s="24" t="s">
        <v>104</v>
      </c>
      <c r="B275" s="24" t="s">
        <v>237</v>
      </c>
      <c r="C275" s="24" t="str">
        <f>_xlfn.XLOOKUP(Table7[[#This Row],[Gene Variant]],'Mutations Dx'!A:A,'Mutations Dx'!B:B)</f>
        <v>Alzheimer's disease;
Myeloperoxidase deficiency</v>
      </c>
    </row>
    <row r="276" spans="1:3" x14ac:dyDescent="0.35">
      <c r="A276" s="24" t="s">
        <v>105</v>
      </c>
      <c r="B276" s="24" t="s">
        <v>193</v>
      </c>
      <c r="C276" s="24" t="str">
        <f>_xlfn.XLOOKUP(Table7[[#This Row],[Gene Variant]],'Mutations Dx'!A:A,'Mutations Dx'!B:B)</f>
        <v>Parkinson's disease</v>
      </c>
    </row>
    <row r="277" spans="1:3" x14ac:dyDescent="0.35">
      <c r="A277" s="24" t="s">
        <v>105</v>
      </c>
      <c r="B277" s="24" t="s">
        <v>190</v>
      </c>
      <c r="C277" s="24" t="str">
        <f>_xlfn.XLOOKUP(Table7[[#This Row],[Gene Variant]],'Mutations Dx'!A:A,'Mutations Dx'!B:B)</f>
        <v>Alzheimer's disease;
Vascular dementia</v>
      </c>
    </row>
    <row r="278" spans="1:3" x14ac:dyDescent="0.35">
      <c r="A278" s="24" t="s">
        <v>256</v>
      </c>
      <c r="B278" s="24" t="s">
        <v>261</v>
      </c>
      <c r="C278" s="24" t="e">
        <f>_xlfn.XLOOKUP(Table7[[#This Row],[Gene Variant]],'Mutations Dx'!A:A,'Mutations Dx'!B:B)</f>
        <v>#N/A</v>
      </c>
    </row>
    <row r="279" spans="1:3" x14ac:dyDescent="0.35">
      <c r="A279" s="24" t="s">
        <v>257</v>
      </c>
      <c r="B279" s="24" t="s">
        <v>189</v>
      </c>
      <c r="C27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80" spans="1:3" x14ac:dyDescent="0.35">
      <c r="A280" s="24" t="s">
        <v>257</v>
      </c>
      <c r="B280" s="24" t="s">
        <v>190</v>
      </c>
      <c r="C280" s="24" t="str">
        <f>_xlfn.XLOOKUP(Table7[[#This Row],[Gene Variant]],'Mutations Dx'!A:A,'Mutations Dx'!B:B)</f>
        <v>Alzheimer's disease;
Vascular dementia</v>
      </c>
    </row>
    <row r="281" spans="1:3" x14ac:dyDescent="0.35">
      <c r="A281" s="24" t="s">
        <v>257</v>
      </c>
      <c r="B281" s="24" t="s">
        <v>173</v>
      </c>
      <c r="C281" s="24" t="str">
        <f>_xlfn.XLOOKUP(Table7[[#This Row],[Gene Variant]],'Mutations Dx'!A:A,'Mutations Dx'!B:B)</f>
        <v>ALS</v>
      </c>
    </row>
    <row r="282" spans="1:3" x14ac:dyDescent="0.35">
      <c r="A282" s="24" t="s">
        <v>109</v>
      </c>
      <c r="B282" s="24" t="s">
        <v>204</v>
      </c>
      <c r="C282" s="24" t="str">
        <f>_xlfn.XLOOKUP(Table7[[#This Row],[Gene Variant]],'Mutations Dx'!A:A,'Mutations Dx'!B:B)</f>
        <v>Parkinson's disease;
Juvenile ALS</v>
      </c>
    </row>
    <row r="283" spans="1:3" x14ac:dyDescent="0.35">
      <c r="A283" s="24" t="s">
        <v>109</v>
      </c>
      <c r="B283" s="24" t="s">
        <v>173</v>
      </c>
      <c r="C283" s="24" t="str">
        <f>_xlfn.XLOOKUP(Table7[[#This Row],[Gene Variant]],'Mutations Dx'!A:A,'Mutations Dx'!B:B)</f>
        <v>ALS</v>
      </c>
    </row>
    <row r="284" spans="1:3" x14ac:dyDescent="0.35">
      <c r="A284" s="24" t="s">
        <v>111</v>
      </c>
      <c r="B284" s="24" t="s">
        <v>190</v>
      </c>
      <c r="C284" s="24" t="str">
        <f>_xlfn.XLOOKUP(Table7[[#This Row],[Gene Variant]],'Mutations Dx'!A:A,'Mutations Dx'!B:B)</f>
        <v>Alzheimer's disease;
Vascular dementia</v>
      </c>
    </row>
    <row r="285" spans="1:3" x14ac:dyDescent="0.35">
      <c r="A285" s="24" t="s">
        <v>111</v>
      </c>
      <c r="B285" s="24" t="s">
        <v>190</v>
      </c>
      <c r="C285" s="24" t="str">
        <f>_xlfn.XLOOKUP(Table7[[#This Row],[Gene Variant]],'Mutations Dx'!A:A,'Mutations Dx'!B:B)</f>
        <v>Alzheimer's disease;
Vascular dementia</v>
      </c>
    </row>
    <row r="286" spans="1:3" x14ac:dyDescent="0.35">
      <c r="A286" s="24" t="s">
        <v>111</v>
      </c>
      <c r="B286" s="24" t="s">
        <v>199</v>
      </c>
      <c r="C286" s="24" t="str">
        <f>_xlfn.XLOOKUP(Table7[[#This Row],[Gene Variant]],'Mutations Dx'!A:A,'Mutations Dx'!B:B)</f>
        <v>ALS;
Spinocerebellar ataxia;
Hereditary spastic paraplegia</v>
      </c>
    </row>
    <row r="287" spans="1:3" x14ac:dyDescent="0.35">
      <c r="A287" s="24" t="s">
        <v>111</v>
      </c>
      <c r="B287" s="24" t="s">
        <v>199</v>
      </c>
      <c r="C287" s="24" t="str">
        <f>_xlfn.XLOOKUP(Table7[[#This Row],[Gene Variant]],'Mutations Dx'!A:A,'Mutations Dx'!B:B)</f>
        <v>ALS;
Spinocerebellar ataxia;
Hereditary spastic paraplegia</v>
      </c>
    </row>
    <row r="288" spans="1:3" x14ac:dyDescent="0.35">
      <c r="A288" s="24" t="s">
        <v>111</v>
      </c>
      <c r="B288" s="24" t="s">
        <v>192</v>
      </c>
      <c r="C288" s="24" t="str">
        <f>_xlfn.XLOOKUP(Table7[[#This Row],[Gene Variant]],'Mutations Dx'!A:A,'Mutations Dx'!B:B)</f>
        <v>Parkinson's disease</v>
      </c>
    </row>
    <row r="289" spans="1:3" x14ac:dyDescent="0.35">
      <c r="A289" s="24" t="s">
        <v>111</v>
      </c>
      <c r="B289" s="24" t="s">
        <v>186</v>
      </c>
      <c r="C289" s="24" t="str">
        <f>_xlfn.XLOOKUP(Table7[[#This Row],[Gene Variant]],'Mutations Dx'!A:A,'Mutations Dx'!B:B)</f>
        <v>Alzheimer's disease;
Lung cancer;
Myeloperoxidase deficiency</v>
      </c>
    </row>
    <row r="290" spans="1:3" x14ac:dyDescent="0.35">
      <c r="A290" s="24" t="s">
        <v>258</v>
      </c>
      <c r="B290" s="24" t="s">
        <v>189</v>
      </c>
      <c r="C290"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91" spans="1:3" x14ac:dyDescent="0.35">
      <c r="A291" s="24" t="s">
        <v>258</v>
      </c>
      <c r="B291" s="24" t="s">
        <v>186</v>
      </c>
      <c r="C291" s="24" t="str">
        <f>_xlfn.XLOOKUP(Table7[[#This Row],[Gene Variant]],'Mutations Dx'!A:A,'Mutations Dx'!B:B)</f>
        <v>Alzheimer's disease;
Lung cancer;
Myeloperoxidase deficiency</v>
      </c>
    </row>
    <row r="292" spans="1:3" x14ac:dyDescent="0.35">
      <c r="A292" s="24" t="s">
        <v>259</v>
      </c>
      <c r="B292" s="24" t="s">
        <v>190</v>
      </c>
      <c r="C292" s="24" t="str">
        <f>_xlfn.XLOOKUP(Table7[[#This Row],[Gene Variant]],'Mutations Dx'!A:A,'Mutations Dx'!B:B)</f>
        <v>Alzheimer's disease;
Vascular dementia</v>
      </c>
    </row>
    <row r="293" spans="1:3" x14ac:dyDescent="0.35">
      <c r="A293" s="24" t="s">
        <v>260</v>
      </c>
      <c r="B293" s="24" t="s">
        <v>190</v>
      </c>
      <c r="C293" s="24" t="str">
        <f>_xlfn.XLOOKUP(Table7[[#This Row],[Gene Variant]],'Mutations Dx'!A:A,'Mutations Dx'!B:B)</f>
        <v>Alzheimer's disease;
Vascular dementia</v>
      </c>
    </row>
    <row r="294" spans="1:3" x14ac:dyDescent="0.35">
      <c r="A294" s="24" t="s">
        <v>260</v>
      </c>
      <c r="B294" s="24" t="s">
        <v>190</v>
      </c>
      <c r="C294" s="24" t="str">
        <f>_xlfn.XLOOKUP(Table7[[#This Row],[Gene Variant]],'Mutations Dx'!A:A,'Mutations Dx'!B:B)</f>
        <v>Alzheimer's disease;
Vascular dementia</v>
      </c>
    </row>
    <row r="295" spans="1:3" x14ac:dyDescent="0.35">
      <c r="A295" s="24" t="s">
        <v>260</v>
      </c>
      <c r="B295" s="24" t="s">
        <v>192</v>
      </c>
      <c r="C295" s="24" t="str">
        <f>_xlfn.XLOOKUP(Table7[[#This Row],[Gene Variant]],'Mutations Dx'!A:A,'Mutations Dx'!B:B)</f>
        <v>Parkinson's disease</v>
      </c>
    </row>
    <row r="296" spans="1:3" x14ac:dyDescent="0.35">
      <c r="A296" s="24" t="s">
        <v>260</v>
      </c>
      <c r="B296" s="24" t="s">
        <v>186</v>
      </c>
      <c r="C296" s="24" t="str">
        <f>_xlfn.XLOOKUP(Table7[[#This Row],[Gene Variant]],'Mutations Dx'!A:A,'Mutations Dx'!B:B)</f>
        <v>Alzheimer's disease;
Lung cancer;
Myeloperoxidase deficiency</v>
      </c>
    </row>
    <row r="297" spans="1:3" x14ac:dyDescent="0.35">
      <c r="A297" s="24" t="s">
        <v>260</v>
      </c>
      <c r="B297" s="24" t="s">
        <v>188</v>
      </c>
      <c r="C297" s="24" t="str">
        <f>_xlfn.XLOOKUP(Table7[[#This Row],[Gene Variant]],'Mutations Dx'!A:A,'Mutations Dx'!B:B)</f>
        <v>Cardiomyopathy;
Hypertrophic cardiomyopathy;
Famlial hypertrophic cardiomyoatphy with Wolff-Parkinson-White Syndrome</v>
      </c>
    </row>
    <row r="298" spans="1:3" x14ac:dyDescent="0.35">
      <c r="A298" s="24" t="s">
        <v>275</v>
      </c>
      <c r="B298" s="24" t="s">
        <v>189</v>
      </c>
      <c r="C29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299" spans="1:3" x14ac:dyDescent="0.35">
      <c r="A299" s="24" t="s">
        <v>275</v>
      </c>
      <c r="B299" s="24" t="s">
        <v>186</v>
      </c>
      <c r="C299" s="24" t="str">
        <f>_xlfn.XLOOKUP(Table7[[#This Row],[Gene Variant]],'Mutations Dx'!A:A,'Mutations Dx'!B:B)</f>
        <v>Alzheimer's disease;
Lung cancer;
Myeloperoxidase deficiency</v>
      </c>
    </row>
    <row r="300" spans="1:3" x14ac:dyDescent="0.35">
      <c r="A300" s="24" t="s">
        <v>275</v>
      </c>
      <c r="B300" s="24" t="s">
        <v>188</v>
      </c>
      <c r="C300" s="24" t="str">
        <f>_xlfn.XLOOKUP(Table7[[#This Row],[Gene Variant]],'Mutations Dx'!A:A,'Mutations Dx'!B:B)</f>
        <v>Cardiomyopathy;
Hypertrophic cardiomyopathy;
Famlial hypertrophic cardiomyoatphy with Wolff-Parkinson-White Syndrome</v>
      </c>
    </row>
    <row r="301" spans="1:3" x14ac:dyDescent="0.35">
      <c r="A301" s="24" t="s">
        <v>275</v>
      </c>
      <c r="B301" s="24" t="s">
        <v>188</v>
      </c>
      <c r="C301" s="24" t="str">
        <f>_xlfn.XLOOKUP(Table7[[#This Row],[Gene Variant]],'Mutations Dx'!A:A,'Mutations Dx'!B:B)</f>
        <v>Cardiomyopathy;
Hypertrophic cardiomyopathy;
Famlial hypertrophic cardiomyoatphy with Wolff-Parkinson-White Syndrome</v>
      </c>
    </row>
    <row r="302" spans="1:3" x14ac:dyDescent="0.35">
      <c r="A302" s="24" t="s">
        <v>95</v>
      </c>
      <c r="B302" s="24" t="s">
        <v>189</v>
      </c>
      <c r="C30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03" spans="1:3" x14ac:dyDescent="0.35">
      <c r="A303" s="24" t="s">
        <v>95</v>
      </c>
      <c r="B303" s="24" t="s">
        <v>190</v>
      </c>
      <c r="C303" s="24" t="str">
        <f>_xlfn.XLOOKUP(Table7[[#This Row],[Gene Variant]],'Mutations Dx'!A:A,'Mutations Dx'!B:B)</f>
        <v>Alzheimer's disease;
Vascular dementia</v>
      </c>
    </row>
    <row r="304" spans="1:3" x14ac:dyDescent="0.35">
      <c r="A304" s="24" t="s">
        <v>95</v>
      </c>
      <c r="B304" s="24" t="s">
        <v>188</v>
      </c>
      <c r="C304" s="24" t="str">
        <f>_xlfn.XLOOKUP(Table7[[#This Row],[Gene Variant]],'Mutations Dx'!A:A,'Mutations Dx'!B:B)</f>
        <v>Cardiomyopathy;
Hypertrophic cardiomyopathy;
Famlial hypertrophic cardiomyoatphy with Wolff-Parkinson-White Syndrome</v>
      </c>
    </row>
    <row r="305" spans="1:3" x14ac:dyDescent="0.35">
      <c r="A305" s="24" t="s">
        <v>95</v>
      </c>
      <c r="B305" s="24" t="s">
        <v>188</v>
      </c>
      <c r="C305" s="24" t="str">
        <f>_xlfn.XLOOKUP(Table7[[#This Row],[Gene Variant]],'Mutations Dx'!A:A,'Mutations Dx'!B:B)</f>
        <v>Cardiomyopathy;
Hypertrophic cardiomyopathy;
Famlial hypertrophic cardiomyoatphy with Wolff-Parkinson-White Syndrome</v>
      </c>
    </row>
    <row r="306" spans="1:3" x14ac:dyDescent="0.35">
      <c r="A306" s="24" t="s">
        <v>125</v>
      </c>
      <c r="B306" s="24" t="s">
        <v>185</v>
      </c>
      <c r="C306" s="24" t="str">
        <f>_xlfn.XLOOKUP(Table7[[#This Row],[Gene Variant]],'Mutations Dx'!A:A,'Mutations Dx'!B:B)</f>
        <v>ALS;
Perry syndrome;
Neuronopathy</v>
      </c>
    </row>
    <row r="307" spans="1:3" x14ac:dyDescent="0.35">
      <c r="A307" s="24" t="s">
        <v>125</v>
      </c>
      <c r="B307" s="24" t="s">
        <v>219</v>
      </c>
      <c r="C307" s="24" t="str">
        <f>_xlfn.XLOOKUP(Table7[[#This Row],[Gene Variant]],'Mutations Dx'!A:A,'Mutations Dx'!B:B)</f>
        <v>Frontotemporal dementia</v>
      </c>
    </row>
    <row r="308" spans="1:3" x14ac:dyDescent="0.35">
      <c r="A308" s="24" t="s">
        <v>125</v>
      </c>
      <c r="B308" s="24" t="s">
        <v>186</v>
      </c>
      <c r="C308" s="24" t="str">
        <f>_xlfn.XLOOKUP(Table7[[#This Row],[Gene Variant]],'Mutations Dx'!A:A,'Mutations Dx'!B:B)</f>
        <v>Alzheimer's disease;
Lung cancer;
Myeloperoxidase deficiency</v>
      </c>
    </row>
    <row r="309" spans="1:3" x14ac:dyDescent="0.35">
      <c r="A309" s="24" t="s">
        <v>125</v>
      </c>
      <c r="B309" s="24" t="s">
        <v>186</v>
      </c>
      <c r="C309" s="24" t="str">
        <f>_xlfn.XLOOKUP(Table7[[#This Row],[Gene Variant]],'Mutations Dx'!A:A,'Mutations Dx'!B:B)</f>
        <v>Alzheimer's disease;
Lung cancer;
Myeloperoxidase deficiency</v>
      </c>
    </row>
    <row r="310" spans="1:3" x14ac:dyDescent="0.35">
      <c r="A310" s="24" t="s">
        <v>127</v>
      </c>
      <c r="B310" s="24" t="s">
        <v>190</v>
      </c>
      <c r="C310" s="24" t="str">
        <f>_xlfn.XLOOKUP(Table7[[#This Row],[Gene Variant]],'Mutations Dx'!A:A,'Mutations Dx'!B:B)</f>
        <v>Alzheimer's disease;
Vascular dementia</v>
      </c>
    </row>
    <row r="311" spans="1:3" x14ac:dyDescent="0.35">
      <c r="A311" s="24" t="s">
        <v>127</v>
      </c>
      <c r="B311" s="24" t="s">
        <v>203</v>
      </c>
      <c r="C311" s="24" t="str">
        <f>_xlfn.XLOOKUP(Table7[[#This Row],[Gene Variant]],'Mutations Dx'!A:A,'Mutations Dx'!B:B)</f>
        <v>Parkinson's disease</v>
      </c>
    </row>
    <row r="312" spans="1:3" x14ac:dyDescent="0.35">
      <c r="A312" s="24" t="s">
        <v>276</v>
      </c>
      <c r="B312" s="24" t="s">
        <v>224</v>
      </c>
      <c r="C312" s="24" t="str">
        <f>_xlfn.XLOOKUP(Table7[[#This Row],[Gene Variant]],'Mutations Dx'!A:A,'Mutations Dx'!B:B)</f>
        <v>Frontotemporal dementia</v>
      </c>
    </row>
    <row r="313" spans="1:3" x14ac:dyDescent="0.35">
      <c r="A313" s="24" t="s">
        <v>276</v>
      </c>
      <c r="B313" s="24" t="s">
        <v>216</v>
      </c>
      <c r="C313" s="24" t="str">
        <f>_xlfn.XLOOKUP(Table7[[#This Row],[Gene Variant]],'Mutations Dx'!A:A,'Mutations Dx'!B:B)</f>
        <v>Parkinson's disease;
Neoplasm of ovary;
Lung cancer</v>
      </c>
    </row>
    <row r="314" spans="1:3" x14ac:dyDescent="0.35">
      <c r="A314" s="24" t="s">
        <v>276</v>
      </c>
      <c r="B314" s="24" t="s">
        <v>189</v>
      </c>
      <c r="C31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15" spans="1:3" x14ac:dyDescent="0.35">
      <c r="A315" s="24" t="s">
        <v>276</v>
      </c>
      <c r="B315" s="24" t="s">
        <v>173</v>
      </c>
      <c r="C315" s="24" t="str">
        <f>_xlfn.XLOOKUP(Table7[[#This Row],[Gene Variant]],'Mutations Dx'!A:A,'Mutations Dx'!B:B)</f>
        <v>ALS</v>
      </c>
    </row>
    <row r="316" spans="1:3" x14ac:dyDescent="0.35">
      <c r="A316" s="24" t="s">
        <v>276</v>
      </c>
      <c r="B316" s="24" t="s">
        <v>186</v>
      </c>
      <c r="C316" s="24" t="str">
        <f>_xlfn.XLOOKUP(Table7[[#This Row],[Gene Variant]],'Mutations Dx'!A:A,'Mutations Dx'!B:B)</f>
        <v>Alzheimer's disease;
Lung cancer;
Myeloperoxidase deficiency</v>
      </c>
    </row>
    <row r="317" spans="1:3" x14ac:dyDescent="0.35">
      <c r="A317" s="24" t="s">
        <v>128</v>
      </c>
      <c r="B317" s="24" t="s">
        <v>173</v>
      </c>
      <c r="C317" s="24" t="str">
        <f>_xlfn.XLOOKUP(Table7[[#This Row],[Gene Variant]],'Mutations Dx'!A:A,'Mutations Dx'!B:B)</f>
        <v>ALS</v>
      </c>
    </row>
    <row r="318" spans="1:3" x14ac:dyDescent="0.35">
      <c r="A318" s="24" t="s">
        <v>277</v>
      </c>
      <c r="B318" s="24" t="s">
        <v>190</v>
      </c>
      <c r="C318" s="24" t="str">
        <f>_xlfn.XLOOKUP(Table7[[#This Row],[Gene Variant]],'Mutations Dx'!A:A,'Mutations Dx'!B:B)</f>
        <v>Alzheimer's disease;
Vascular dementia</v>
      </c>
    </row>
    <row r="319" spans="1:3" x14ac:dyDescent="0.35">
      <c r="A319" s="24" t="s">
        <v>277</v>
      </c>
      <c r="B319" s="24" t="s">
        <v>199</v>
      </c>
      <c r="C319" s="24" t="str">
        <f>_xlfn.XLOOKUP(Table7[[#This Row],[Gene Variant]],'Mutations Dx'!A:A,'Mutations Dx'!B:B)</f>
        <v>ALS;
Spinocerebellar ataxia;
Hereditary spastic paraplegia</v>
      </c>
    </row>
    <row r="320" spans="1:3" x14ac:dyDescent="0.35">
      <c r="A320" s="24" t="s">
        <v>135</v>
      </c>
      <c r="B320" s="24" t="s">
        <v>189</v>
      </c>
      <c r="C320"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21" spans="1:3" x14ac:dyDescent="0.35">
      <c r="A321" s="24" t="s">
        <v>135</v>
      </c>
      <c r="B321" s="24" t="s">
        <v>186</v>
      </c>
      <c r="C321" s="24" t="str">
        <f>_xlfn.XLOOKUP(Table7[[#This Row],[Gene Variant]],'Mutations Dx'!A:A,'Mutations Dx'!B:B)</f>
        <v>Alzheimer's disease;
Lung cancer;
Myeloperoxidase deficiency</v>
      </c>
    </row>
    <row r="322" spans="1:3" x14ac:dyDescent="0.35">
      <c r="A322" s="24" t="s">
        <v>135</v>
      </c>
      <c r="B322" s="24" t="s">
        <v>188</v>
      </c>
      <c r="C322" s="24" t="str">
        <f>_xlfn.XLOOKUP(Table7[[#This Row],[Gene Variant]],'Mutations Dx'!A:A,'Mutations Dx'!B:B)</f>
        <v>Cardiomyopathy;
Hypertrophic cardiomyopathy;
Famlial hypertrophic cardiomyoatphy with Wolff-Parkinson-White Syndrome</v>
      </c>
    </row>
    <row r="323" spans="1:3" x14ac:dyDescent="0.35">
      <c r="A323" s="24" t="s">
        <v>136</v>
      </c>
      <c r="B323" s="24" t="s">
        <v>229</v>
      </c>
      <c r="C323" s="24" t="str">
        <f>_xlfn.XLOOKUP(Table7[[#This Row],[Gene Variant]],'Mutations Dx'!A:A,'Mutations Dx'!B:B)</f>
        <v>Parkinson's disease</v>
      </c>
    </row>
    <row r="324" spans="1:3" x14ac:dyDescent="0.35">
      <c r="A324" s="24" t="s">
        <v>136</v>
      </c>
      <c r="B324" s="24" t="s">
        <v>189</v>
      </c>
      <c r="C32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25" spans="1:3" x14ac:dyDescent="0.35">
      <c r="A325" s="24" t="s">
        <v>136</v>
      </c>
      <c r="B325" s="24" t="s">
        <v>44</v>
      </c>
      <c r="C325" s="24" t="str">
        <f>_xlfn.XLOOKUP(Table7[[#This Row],[Gene Variant]],'Mutations Dx'!A:A,'Mutations Dx'!B:B)</f>
        <v>ALS;
Tremor</v>
      </c>
    </row>
    <row r="326" spans="1:3" x14ac:dyDescent="0.35">
      <c r="A326" s="24" t="s">
        <v>137</v>
      </c>
      <c r="B326" s="24" t="s">
        <v>238</v>
      </c>
      <c r="C326" s="24" t="str">
        <f>_xlfn.XLOOKUP(Table7[[#This Row],[Gene Variant]],'Mutations Dx'!A:A,'Mutations Dx'!B:B)</f>
        <v>Cardiomyopathy;
Wolff-Parkinson-White pattern
Arrhythmogenic right ventricular dysplasia;
Catecholaminergic polymorphic ventricular tachycardia;
Cardiovasulcar phenotype</v>
      </c>
    </row>
    <row r="327" spans="1:3" x14ac:dyDescent="0.35">
      <c r="A327" s="24" t="s">
        <v>137</v>
      </c>
      <c r="B327" s="24" t="s">
        <v>173</v>
      </c>
      <c r="C327" s="24" t="str">
        <f>_xlfn.XLOOKUP(Table7[[#This Row],[Gene Variant]],'Mutations Dx'!A:A,'Mutations Dx'!B:B)</f>
        <v>ALS</v>
      </c>
    </row>
    <row r="328" spans="1:3" x14ac:dyDescent="0.35">
      <c r="A328" s="24" t="s">
        <v>137</v>
      </c>
      <c r="B328" s="24" t="s">
        <v>188</v>
      </c>
      <c r="C328" s="24" t="str">
        <f>_xlfn.XLOOKUP(Table7[[#This Row],[Gene Variant]],'Mutations Dx'!A:A,'Mutations Dx'!B:B)</f>
        <v>Cardiomyopathy;
Hypertrophic cardiomyopathy;
Famlial hypertrophic cardiomyoatphy with Wolff-Parkinson-White Syndrome</v>
      </c>
    </row>
    <row r="329" spans="1:3" x14ac:dyDescent="0.35">
      <c r="A329" s="24" t="s">
        <v>137</v>
      </c>
      <c r="B329" s="24" t="s">
        <v>222</v>
      </c>
      <c r="C329" s="24" t="str">
        <f>_xlfn.XLOOKUP(Table7[[#This Row],[Gene Variant]],'Mutations Dx'!A:A,'Mutations Dx'!B:B)</f>
        <v>Parkinson's disease;
Developmental and epileptic encephalopathy</v>
      </c>
    </row>
    <row r="330" spans="1:3" x14ac:dyDescent="0.35">
      <c r="A330" s="24" t="s">
        <v>278</v>
      </c>
      <c r="B330" s="24" t="s">
        <v>185</v>
      </c>
      <c r="C330" s="24" t="str">
        <f>_xlfn.XLOOKUP(Table7[[#This Row],[Gene Variant]],'Mutations Dx'!A:A,'Mutations Dx'!B:B)</f>
        <v>ALS;
Perry syndrome;
Neuronopathy</v>
      </c>
    </row>
    <row r="331" spans="1:3" x14ac:dyDescent="0.35">
      <c r="A331" s="24" t="s">
        <v>278</v>
      </c>
      <c r="B331" s="24" t="s">
        <v>189</v>
      </c>
      <c r="C33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32" spans="1:3" x14ac:dyDescent="0.35">
      <c r="A332" s="24" t="s">
        <v>278</v>
      </c>
      <c r="B332" s="24" t="s">
        <v>192</v>
      </c>
      <c r="C332" s="24" t="str">
        <f>_xlfn.XLOOKUP(Table7[[#This Row],[Gene Variant]],'Mutations Dx'!A:A,'Mutations Dx'!B:B)</f>
        <v>Parkinson's disease</v>
      </c>
    </row>
    <row r="333" spans="1:3" x14ac:dyDescent="0.35">
      <c r="A333" s="24" t="s">
        <v>278</v>
      </c>
      <c r="B333" s="24" t="s">
        <v>186</v>
      </c>
      <c r="C333" s="24" t="str">
        <f>_xlfn.XLOOKUP(Table7[[#This Row],[Gene Variant]],'Mutations Dx'!A:A,'Mutations Dx'!B:B)</f>
        <v>Alzheimer's disease;
Lung cancer;
Myeloperoxidase deficiency</v>
      </c>
    </row>
    <row r="334" spans="1:3" x14ac:dyDescent="0.35">
      <c r="A334" s="24" t="s">
        <v>279</v>
      </c>
      <c r="B334" s="24" t="s">
        <v>190</v>
      </c>
      <c r="C334" s="24" t="str">
        <f>_xlfn.XLOOKUP(Table7[[#This Row],[Gene Variant]],'Mutations Dx'!A:A,'Mutations Dx'!B:B)</f>
        <v>Alzheimer's disease;
Vascular dementia</v>
      </c>
    </row>
    <row r="335" spans="1:3" x14ac:dyDescent="0.35">
      <c r="A335" s="24" t="s">
        <v>280</v>
      </c>
      <c r="B335" s="24" t="s">
        <v>189</v>
      </c>
      <c r="C335"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36" spans="1:3" x14ac:dyDescent="0.35">
      <c r="A336" s="24" t="s">
        <v>280</v>
      </c>
      <c r="B336" s="24" t="s">
        <v>190</v>
      </c>
      <c r="C336" s="24" t="str">
        <f>_xlfn.XLOOKUP(Table7[[#This Row],[Gene Variant]],'Mutations Dx'!A:A,'Mutations Dx'!B:B)</f>
        <v>Alzheimer's disease;
Vascular dementia</v>
      </c>
    </row>
    <row r="337" spans="1:3" x14ac:dyDescent="0.35">
      <c r="A337" s="24" t="s">
        <v>280</v>
      </c>
      <c r="B337" s="24" t="s">
        <v>199</v>
      </c>
      <c r="C337" s="24" t="str">
        <f>_xlfn.XLOOKUP(Table7[[#This Row],[Gene Variant]],'Mutations Dx'!A:A,'Mutations Dx'!B:B)</f>
        <v>ALS;
Spinocerebellar ataxia;
Hereditary spastic paraplegia</v>
      </c>
    </row>
    <row r="338" spans="1:3" x14ac:dyDescent="0.35">
      <c r="A338" s="24" t="s">
        <v>145</v>
      </c>
      <c r="B338" s="24" t="s">
        <v>189</v>
      </c>
      <c r="C33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39" spans="1:3" x14ac:dyDescent="0.35">
      <c r="A339" s="24" t="s">
        <v>145</v>
      </c>
      <c r="B339" s="24" t="s">
        <v>190</v>
      </c>
      <c r="C339" s="24" t="str">
        <f>_xlfn.XLOOKUP(Table7[[#This Row],[Gene Variant]],'Mutations Dx'!A:A,'Mutations Dx'!B:B)</f>
        <v>Alzheimer's disease;
Vascular dementia</v>
      </c>
    </row>
    <row r="340" spans="1:3" x14ac:dyDescent="0.35">
      <c r="A340" s="24" t="s">
        <v>145</v>
      </c>
      <c r="B340" s="24" t="s">
        <v>198</v>
      </c>
      <c r="C340" s="24" t="str">
        <f>_xlfn.XLOOKUP(Table7[[#This Row],[Gene Variant]],'Mutations Dx'!A:A,'Mutations Dx'!B:B)</f>
        <v>Alzheimer's disease;
Dilated cardiomypathy</v>
      </c>
    </row>
    <row r="341" spans="1:3" x14ac:dyDescent="0.35">
      <c r="A341" s="24" t="s">
        <v>145</v>
      </c>
      <c r="B341" s="24" t="s">
        <v>187</v>
      </c>
      <c r="C341" s="24" t="str">
        <f>_xlfn.XLOOKUP(Table7[[#This Row],[Gene Variant]],'Mutations Dx'!A:A,'Mutations Dx'!B:B)</f>
        <v>ALS;
Hereditary spastic paraplegia;
Charcot-Marie-Tooth disease axonal type</v>
      </c>
    </row>
    <row r="342" spans="1:3" x14ac:dyDescent="0.35">
      <c r="A342" s="24" t="s">
        <v>145</v>
      </c>
      <c r="B342" s="24" t="s">
        <v>186</v>
      </c>
      <c r="C342" s="24" t="str">
        <f>_xlfn.XLOOKUP(Table7[[#This Row],[Gene Variant]],'Mutations Dx'!A:A,'Mutations Dx'!B:B)</f>
        <v>Alzheimer's disease;
Lung cancer;
Myeloperoxidase deficiency</v>
      </c>
    </row>
    <row r="343" spans="1:3" x14ac:dyDescent="0.35">
      <c r="A343" s="24" t="s">
        <v>145</v>
      </c>
      <c r="B343" s="24" t="s">
        <v>188</v>
      </c>
      <c r="C343" s="24" t="str">
        <f>_xlfn.XLOOKUP(Table7[[#This Row],[Gene Variant]],'Mutations Dx'!A:A,'Mutations Dx'!B:B)</f>
        <v>Cardiomyopathy;
Hypertrophic cardiomyopathy;
Famlial hypertrophic cardiomyoatphy with Wolff-Parkinson-White Syndrome</v>
      </c>
    </row>
    <row r="344" spans="1:3" x14ac:dyDescent="0.35">
      <c r="A344" s="24" t="s">
        <v>281</v>
      </c>
      <c r="B344" s="24" t="s">
        <v>185</v>
      </c>
      <c r="C344" s="24" t="str">
        <f>_xlfn.XLOOKUP(Table7[[#This Row],[Gene Variant]],'Mutations Dx'!A:A,'Mutations Dx'!B:B)</f>
        <v>ALS;
Perry syndrome;
Neuronopathy</v>
      </c>
    </row>
    <row r="345" spans="1:3" x14ac:dyDescent="0.35">
      <c r="A345" s="24" t="s">
        <v>281</v>
      </c>
      <c r="B345" s="24" t="s">
        <v>190</v>
      </c>
      <c r="C345" s="24" t="str">
        <f>_xlfn.XLOOKUP(Table7[[#This Row],[Gene Variant]],'Mutations Dx'!A:A,'Mutations Dx'!B:B)</f>
        <v>Alzheimer's disease;
Vascular dementia</v>
      </c>
    </row>
    <row r="346" spans="1:3" x14ac:dyDescent="0.35">
      <c r="A346" s="24" t="s">
        <v>281</v>
      </c>
      <c r="B346" s="24" t="s">
        <v>190</v>
      </c>
      <c r="C346" s="24" t="str">
        <f>_xlfn.XLOOKUP(Table7[[#This Row],[Gene Variant]],'Mutations Dx'!A:A,'Mutations Dx'!B:B)</f>
        <v>Alzheimer's disease;
Vascular dementia</v>
      </c>
    </row>
    <row r="347" spans="1:3" x14ac:dyDescent="0.35">
      <c r="A347" s="24" t="s">
        <v>281</v>
      </c>
      <c r="B347" s="24" t="s">
        <v>200</v>
      </c>
      <c r="C347" s="24" t="str">
        <f>_xlfn.XLOOKUP(Table7[[#This Row],[Gene Variant]],'Mutations Dx'!A:A,'Mutations Dx'!B:B)</f>
        <v>Frontotemporal dementia;
Inclusion body myopathy with Paget disease of bone and frontotemporal dementia</v>
      </c>
    </row>
    <row r="348" spans="1:3" x14ac:dyDescent="0.35">
      <c r="A348" s="24" t="s">
        <v>146</v>
      </c>
      <c r="B348" s="24" t="s">
        <v>185</v>
      </c>
      <c r="C348" s="24" t="str">
        <f>_xlfn.XLOOKUP(Table7[[#This Row],[Gene Variant]],'Mutations Dx'!A:A,'Mutations Dx'!B:B)</f>
        <v>ALS;
Perry syndrome;
Neuronopathy</v>
      </c>
    </row>
    <row r="349" spans="1:3" x14ac:dyDescent="0.35">
      <c r="A349" s="24" t="s">
        <v>146</v>
      </c>
      <c r="B349" s="24" t="s">
        <v>190</v>
      </c>
      <c r="C349" s="24" t="str">
        <f>_xlfn.XLOOKUP(Table7[[#This Row],[Gene Variant]],'Mutations Dx'!A:A,'Mutations Dx'!B:B)</f>
        <v>Alzheimer's disease;
Vascular dementia</v>
      </c>
    </row>
    <row r="350" spans="1:3" x14ac:dyDescent="0.35">
      <c r="A350" s="24" t="s">
        <v>146</v>
      </c>
      <c r="B350" s="24" t="s">
        <v>186</v>
      </c>
      <c r="C350" s="24" t="str">
        <f>_xlfn.XLOOKUP(Table7[[#This Row],[Gene Variant]],'Mutations Dx'!A:A,'Mutations Dx'!B:B)</f>
        <v>Alzheimer's disease;
Lung cancer;
Myeloperoxidase deficiency</v>
      </c>
    </row>
    <row r="351" spans="1:3" x14ac:dyDescent="0.35">
      <c r="A351" s="24" t="s">
        <v>146</v>
      </c>
      <c r="B351" s="24" t="s">
        <v>188</v>
      </c>
      <c r="C351" s="24" t="str">
        <f>_xlfn.XLOOKUP(Table7[[#This Row],[Gene Variant]],'Mutations Dx'!A:A,'Mutations Dx'!B:B)</f>
        <v>Cardiomyopathy;
Hypertrophic cardiomyopathy;
Famlial hypertrophic cardiomyoatphy with Wolff-Parkinson-White Syndrome</v>
      </c>
    </row>
    <row r="352" spans="1:3" x14ac:dyDescent="0.35">
      <c r="A352" s="24">
        <v>80011</v>
      </c>
      <c r="B352" s="24" t="s">
        <v>185</v>
      </c>
      <c r="C352" s="24" t="str">
        <f>_xlfn.XLOOKUP(Table7[[#This Row],[Gene Variant]],'Mutations Dx'!A:A,'Mutations Dx'!B:B)</f>
        <v>ALS;
Perry syndrome;
Neuronopathy</v>
      </c>
    </row>
    <row r="353" spans="1:3" x14ac:dyDescent="0.35">
      <c r="A353" s="24">
        <v>80011</v>
      </c>
      <c r="B353" s="24" t="s">
        <v>187</v>
      </c>
      <c r="C353" s="24" t="str">
        <f>_xlfn.XLOOKUP(Table7[[#This Row],[Gene Variant]],'Mutations Dx'!A:A,'Mutations Dx'!B:B)</f>
        <v>ALS;
Hereditary spastic paraplegia;
Charcot-Marie-Tooth disease axonal type</v>
      </c>
    </row>
    <row r="354" spans="1:3" x14ac:dyDescent="0.35">
      <c r="A354" s="24">
        <v>80011</v>
      </c>
      <c r="B354" s="24" t="s">
        <v>186</v>
      </c>
      <c r="C354" s="24" t="str">
        <f>_xlfn.XLOOKUP(Table7[[#This Row],[Gene Variant]],'Mutations Dx'!A:A,'Mutations Dx'!B:B)</f>
        <v>Alzheimer's disease;
Lung cancer;
Myeloperoxidase deficiency</v>
      </c>
    </row>
    <row r="355" spans="1:3" x14ac:dyDescent="0.35">
      <c r="A355" s="24">
        <v>80011</v>
      </c>
      <c r="B355" s="24" t="s">
        <v>188</v>
      </c>
      <c r="C355" s="24" t="str">
        <f>_xlfn.XLOOKUP(Table7[[#This Row],[Gene Variant]],'Mutations Dx'!A:A,'Mutations Dx'!B:B)</f>
        <v>Cardiomyopathy;
Hypertrophic cardiomyopathy;
Famlial hypertrophic cardiomyoatphy with Wolff-Parkinson-White Syndrome</v>
      </c>
    </row>
    <row r="356" spans="1:3" x14ac:dyDescent="0.35">
      <c r="A356" s="24">
        <v>80012</v>
      </c>
      <c r="B356" s="24" t="s">
        <v>190</v>
      </c>
      <c r="C356" s="24" t="str">
        <f>_xlfn.XLOOKUP(Table7[[#This Row],[Gene Variant]],'Mutations Dx'!A:A,'Mutations Dx'!B:B)</f>
        <v>Alzheimer's disease;
Vascular dementia</v>
      </c>
    </row>
    <row r="357" spans="1:3" x14ac:dyDescent="0.35">
      <c r="A357" s="24">
        <v>80012</v>
      </c>
      <c r="B357" s="24" t="s">
        <v>201</v>
      </c>
      <c r="C357" s="24" t="str">
        <f>_xlfn.XLOOKUP(Table7[[#This Row],[Gene Variant]],'Mutations Dx'!A:A,'Mutations Dx'!B:B)</f>
        <v>Wolff-Parkinson-White pattern;
Hypertrophic cardiomyopathy;
Lethal congenital glycogen storage disease of heart;
Familial hypertrophic cardiomyopathy with Wolff-Parkinson-White Syndrome</v>
      </c>
    </row>
    <row r="358" spans="1:3" x14ac:dyDescent="0.35">
      <c r="A358" s="24">
        <v>80013</v>
      </c>
      <c r="B358" s="24" t="s">
        <v>185</v>
      </c>
      <c r="C358" s="24" t="str">
        <f>_xlfn.XLOOKUP(Table7[[#This Row],[Gene Variant]],'Mutations Dx'!A:A,'Mutations Dx'!B:B)</f>
        <v>ALS;
Perry syndrome;
Neuronopathy</v>
      </c>
    </row>
    <row r="359" spans="1:3" x14ac:dyDescent="0.35">
      <c r="A359" s="24">
        <v>80013</v>
      </c>
      <c r="B359" s="24" t="s">
        <v>189</v>
      </c>
      <c r="C35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60" spans="1:3" x14ac:dyDescent="0.35">
      <c r="A360" s="24">
        <v>80013</v>
      </c>
      <c r="B360" s="24" t="s">
        <v>198</v>
      </c>
      <c r="C360" s="24" t="str">
        <f>_xlfn.XLOOKUP(Table7[[#This Row],[Gene Variant]],'Mutations Dx'!A:A,'Mutations Dx'!B:B)</f>
        <v>Alzheimer's disease;
Dilated cardiomypathy</v>
      </c>
    </row>
    <row r="361" spans="1:3" x14ac:dyDescent="0.35">
      <c r="A361" s="24">
        <v>80013</v>
      </c>
      <c r="B361" s="24" t="s">
        <v>186</v>
      </c>
      <c r="C361" s="24" t="str">
        <f>_xlfn.XLOOKUP(Table7[[#This Row],[Gene Variant]],'Mutations Dx'!A:A,'Mutations Dx'!B:B)</f>
        <v>Alzheimer's disease;
Lung cancer;
Myeloperoxidase deficiency</v>
      </c>
    </row>
    <row r="362" spans="1:3" x14ac:dyDescent="0.35">
      <c r="A362" s="24">
        <v>80014</v>
      </c>
      <c r="B362" s="24" t="s">
        <v>189</v>
      </c>
      <c r="C36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63" spans="1:3" x14ac:dyDescent="0.35">
      <c r="A363" s="24">
        <v>80014</v>
      </c>
      <c r="B363" s="24" t="s">
        <v>190</v>
      </c>
      <c r="C363" s="24" t="str">
        <f>_xlfn.XLOOKUP(Table7[[#This Row],[Gene Variant]],'Mutations Dx'!A:A,'Mutations Dx'!B:B)</f>
        <v>Alzheimer's disease;
Vascular dementia</v>
      </c>
    </row>
    <row r="364" spans="1:3" x14ac:dyDescent="0.35">
      <c r="A364" s="24">
        <v>80014</v>
      </c>
      <c r="B364" s="24" t="s">
        <v>231</v>
      </c>
      <c r="C364" s="24" t="str">
        <f>_xlfn.XLOOKUP(Table7[[#This Row],[Gene Variant]],'Mutations Dx'!A:A,'Mutations Dx'!B:B)</f>
        <v>Grn-related frontotemporal lobar degeneration with TDP43 inclusions;
Neuronal ceroid lipofuscinosis</v>
      </c>
    </row>
    <row r="365" spans="1:3" x14ac:dyDescent="0.35">
      <c r="A365" s="24">
        <v>80014</v>
      </c>
      <c r="B365" s="24" t="s">
        <v>186</v>
      </c>
      <c r="C365" s="24" t="str">
        <f>_xlfn.XLOOKUP(Table7[[#This Row],[Gene Variant]],'Mutations Dx'!A:A,'Mutations Dx'!B:B)</f>
        <v>Alzheimer's disease;
Lung cancer;
Myeloperoxidase deficiency</v>
      </c>
    </row>
    <row r="366" spans="1:3" x14ac:dyDescent="0.35">
      <c r="A366" s="24">
        <v>80014</v>
      </c>
      <c r="B366" s="24" t="s">
        <v>188</v>
      </c>
      <c r="C366" s="24" t="str">
        <f>_xlfn.XLOOKUP(Table7[[#This Row],[Gene Variant]],'Mutations Dx'!A:A,'Mutations Dx'!B:B)</f>
        <v>Cardiomyopathy;
Hypertrophic cardiomyopathy;
Famlial hypertrophic cardiomyoatphy with Wolff-Parkinson-White Syndrome</v>
      </c>
    </row>
    <row r="367" spans="1:3" x14ac:dyDescent="0.35">
      <c r="A367" s="24">
        <v>80015</v>
      </c>
      <c r="B367" s="24" t="s">
        <v>189</v>
      </c>
      <c r="C36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68" spans="1:3" x14ac:dyDescent="0.35">
      <c r="A368" s="24">
        <v>80015</v>
      </c>
      <c r="B368" s="24" t="s">
        <v>190</v>
      </c>
      <c r="C368" s="24" t="str">
        <f>_xlfn.XLOOKUP(Table7[[#This Row],[Gene Variant]],'Mutations Dx'!A:A,'Mutations Dx'!B:B)</f>
        <v>Alzheimer's disease;
Vascular dementia</v>
      </c>
    </row>
    <row r="369" spans="1:3" x14ac:dyDescent="0.35">
      <c r="A369" s="24">
        <v>80015</v>
      </c>
      <c r="B369" s="24" t="s">
        <v>187</v>
      </c>
      <c r="C369" s="24" t="str">
        <f>_xlfn.XLOOKUP(Table7[[#This Row],[Gene Variant]],'Mutations Dx'!A:A,'Mutations Dx'!B:B)</f>
        <v>ALS;
Hereditary spastic paraplegia;
Charcot-Marie-Tooth disease axonal type</v>
      </c>
    </row>
    <row r="370" spans="1:3" x14ac:dyDescent="0.35">
      <c r="A370" s="24">
        <v>80015</v>
      </c>
      <c r="B370" s="24" t="s">
        <v>186</v>
      </c>
      <c r="C370" s="24" t="str">
        <f>_xlfn.XLOOKUP(Table7[[#This Row],[Gene Variant]],'Mutations Dx'!A:A,'Mutations Dx'!B:B)</f>
        <v>Alzheimer's disease;
Lung cancer;
Myeloperoxidase deficiency</v>
      </c>
    </row>
    <row r="371" spans="1:3" x14ac:dyDescent="0.35">
      <c r="A371" s="24">
        <v>80016</v>
      </c>
      <c r="B371" s="24" t="s">
        <v>226</v>
      </c>
      <c r="C371" s="24" t="str">
        <f>_xlfn.XLOOKUP(Table7[[#This Row],[Gene Variant]],'Mutations Dx'!A:A,'Mutations Dx'!B:B)</f>
        <v>Parkinson's disease;
ALS-Parkinsonism dementia complex</v>
      </c>
    </row>
    <row r="372" spans="1:3" x14ac:dyDescent="0.35">
      <c r="A372" s="24">
        <v>80016</v>
      </c>
      <c r="B372" s="24" t="s">
        <v>206</v>
      </c>
      <c r="C372" s="24" t="str">
        <f>_xlfn.XLOOKUP(Table7[[#This Row],[Gene Variant]],'Mutations Dx'!A:A,'Mutations Dx'!B:B)</f>
        <v>Frontotemporal dementia;
Combined pituitary hormone deficiency</v>
      </c>
    </row>
    <row r="373" spans="1:3" x14ac:dyDescent="0.35">
      <c r="A373" s="24">
        <v>80016</v>
      </c>
      <c r="B373" s="24" t="s">
        <v>225</v>
      </c>
      <c r="C373" s="24" t="str">
        <f>_xlfn.XLOOKUP(Table7[[#This Row],[Gene Variant]],'Mutations Dx'!A:A,'Mutations Dx'!B:B)</f>
        <v>Parkinsonian pyramidal syndrome</v>
      </c>
    </row>
    <row r="374" spans="1:3" x14ac:dyDescent="0.35">
      <c r="A374" s="24">
        <v>80017</v>
      </c>
      <c r="B374" s="24" t="s">
        <v>189</v>
      </c>
      <c r="C37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75" spans="1:3" x14ac:dyDescent="0.35">
      <c r="A375" s="24">
        <v>80017</v>
      </c>
      <c r="B375" s="24" t="s">
        <v>173</v>
      </c>
      <c r="C375" s="24" t="str">
        <f>_xlfn.XLOOKUP(Table7[[#This Row],[Gene Variant]],'Mutations Dx'!A:A,'Mutations Dx'!B:B)</f>
        <v>ALS</v>
      </c>
    </row>
    <row r="376" spans="1:3" x14ac:dyDescent="0.35">
      <c r="A376" s="24">
        <v>80018</v>
      </c>
      <c r="B376" s="24" t="s">
        <v>189</v>
      </c>
      <c r="C37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77" spans="1:3" x14ac:dyDescent="0.35">
      <c r="A377" s="24">
        <v>80018</v>
      </c>
      <c r="B377" s="24" t="s">
        <v>192</v>
      </c>
      <c r="C377" s="24" t="str">
        <f>_xlfn.XLOOKUP(Table7[[#This Row],[Gene Variant]],'Mutations Dx'!A:A,'Mutations Dx'!B:B)</f>
        <v>Parkinson's disease</v>
      </c>
    </row>
    <row r="378" spans="1:3" x14ac:dyDescent="0.35">
      <c r="A378" s="24">
        <v>80019</v>
      </c>
      <c r="B378" s="24" t="s">
        <v>189</v>
      </c>
      <c r="C37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79" spans="1:3" x14ac:dyDescent="0.35">
      <c r="A379" s="24">
        <v>80019</v>
      </c>
      <c r="B379" s="24" t="s">
        <v>190</v>
      </c>
      <c r="C379" s="24" t="str">
        <f>_xlfn.XLOOKUP(Table7[[#This Row],[Gene Variant]],'Mutations Dx'!A:A,'Mutations Dx'!B:B)</f>
        <v>Alzheimer's disease;
Vascular dementia</v>
      </c>
    </row>
    <row r="380" spans="1:3" x14ac:dyDescent="0.35">
      <c r="A380" s="24">
        <v>80019</v>
      </c>
      <c r="B380" s="24" t="s">
        <v>192</v>
      </c>
      <c r="C380" s="24" t="str">
        <f>_xlfn.XLOOKUP(Table7[[#This Row],[Gene Variant]],'Mutations Dx'!A:A,'Mutations Dx'!B:B)</f>
        <v>Parkinson's disease</v>
      </c>
    </row>
    <row r="381" spans="1:3" x14ac:dyDescent="0.35">
      <c r="A381" s="24">
        <v>80019</v>
      </c>
      <c r="B381" s="24" t="s">
        <v>188</v>
      </c>
      <c r="C381" s="24" t="str">
        <f>_xlfn.XLOOKUP(Table7[[#This Row],[Gene Variant]],'Mutations Dx'!A:A,'Mutations Dx'!B:B)</f>
        <v>Cardiomyopathy;
Hypertrophic cardiomyopathy;
Famlial hypertrophic cardiomyoatphy with Wolff-Parkinson-White Syndrome</v>
      </c>
    </row>
    <row r="382" spans="1:3" x14ac:dyDescent="0.35">
      <c r="A382" s="24">
        <v>80020</v>
      </c>
      <c r="B382" s="24" t="s">
        <v>193</v>
      </c>
      <c r="C382" s="24" t="str">
        <f>_xlfn.XLOOKUP(Table7[[#This Row],[Gene Variant]],'Mutations Dx'!A:A,'Mutations Dx'!B:B)</f>
        <v>Parkinson's disease</v>
      </c>
    </row>
    <row r="383" spans="1:3" x14ac:dyDescent="0.35">
      <c r="A383" s="24">
        <v>80020</v>
      </c>
      <c r="B383" s="24" t="s">
        <v>186</v>
      </c>
      <c r="C383" s="24" t="str">
        <f>_xlfn.XLOOKUP(Table7[[#This Row],[Gene Variant]],'Mutations Dx'!A:A,'Mutations Dx'!B:B)</f>
        <v>Alzheimer's disease;
Lung cancer;
Myeloperoxidase deficiency</v>
      </c>
    </row>
    <row r="384" spans="1:3" x14ac:dyDescent="0.35">
      <c r="A384" s="24">
        <v>80020</v>
      </c>
      <c r="B384" s="24" t="s">
        <v>188</v>
      </c>
      <c r="C384" s="24" t="str">
        <f>_xlfn.XLOOKUP(Table7[[#This Row],[Gene Variant]],'Mutations Dx'!A:A,'Mutations Dx'!B:B)</f>
        <v>Cardiomyopathy;
Hypertrophic cardiomyopathy;
Famlial hypertrophic cardiomyoatphy with Wolff-Parkinson-White Syndrome</v>
      </c>
    </row>
    <row r="385" spans="1:3" x14ac:dyDescent="0.35">
      <c r="A385" s="24">
        <v>80021</v>
      </c>
      <c r="B385" s="24" t="s">
        <v>190</v>
      </c>
      <c r="C385" s="24" t="str">
        <f>_xlfn.XLOOKUP(Table7[[#This Row],[Gene Variant]],'Mutations Dx'!A:A,'Mutations Dx'!B:B)</f>
        <v>Alzheimer's disease;
Vascular dementia</v>
      </c>
    </row>
    <row r="386" spans="1:3" x14ac:dyDescent="0.35">
      <c r="A386" s="24">
        <v>80021</v>
      </c>
      <c r="B386" s="24" t="s">
        <v>219</v>
      </c>
      <c r="C386" s="24" t="str">
        <f>_xlfn.XLOOKUP(Table7[[#This Row],[Gene Variant]],'Mutations Dx'!A:A,'Mutations Dx'!B:B)</f>
        <v>Frontotemporal dementia</v>
      </c>
    </row>
    <row r="387" spans="1:3" x14ac:dyDescent="0.35">
      <c r="A387" s="24">
        <v>80021</v>
      </c>
      <c r="B387" s="24" t="s">
        <v>188</v>
      </c>
      <c r="C387" s="24" t="str">
        <f>_xlfn.XLOOKUP(Table7[[#This Row],[Gene Variant]],'Mutations Dx'!A:A,'Mutations Dx'!B:B)</f>
        <v>Cardiomyopathy;
Hypertrophic cardiomyopathy;
Famlial hypertrophic cardiomyoatphy with Wolff-Parkinson-White Syndrome</v>
      </c>
    </row>
    <row r="388" spans="1:3" x14ac:dyDescent="0.35">
      <c r="A388" s="24">
        <v>80022</v>
      </c>
      <c r="B388" s="24" t="s">
        <v>206</v>
      </c>
      <c r="C388" s="24" t="str">
        <f>_xlfn.XLOOKUP(Table7[[#This Row],[Gene Variant]],'Mutations Dx'!A:A,'Mutations Dx'!B:B)</f>
        <v>Frontotemporal dementia;
Combined pituitary hormone deficiency</v>
      </c>
    </row>
    <row r="389" spans="1:3" x14ac:dyDescent="0.35">
      <c r="A389" s="24">
        <v>80022</v>
      </c>
      <c r="B389" s="24" t="s">
        <v>190</v>
      </c>
      <c r="C389" s="24" t="str">
        <f>_xlfn.XLOOKUP(Table7[[#This Row],[Gene Variant]],'Mutations Dx'!A:A,'Mutations Dx'!B:B)</f>
        <v>Alzheimer's disease;
Vascular dementia</v>
      </c>
    </row>
    <row r="390" spans="1:3" x14ac:dyDescent="0.35">
      <c r="A390" s="24">
        <v>80022</v>
      </c>
      <c r="B390" s="24" t="s">
        <v>239</v>
      </c>
      <c r="C390" s="24" t="str">
        <f>_xlfn.XLOOKUP(Table7[[#This Row],[Gene Variant]],'Mutations Dx'!A:A,'Mutations Dx'!B:B)</f>
        <v>ALS</v>
      </c>
    </row>
    <row r="391" spans="1:3" x14ac:dyDescent="0.35">
      <c r="A391" s="24">
        <v>80022</v>
      </c>
      <c r="B391" s="24" t="s">
        <v>198</v>
      </c>
      <c r="C391" s="24" t="str">
        <f>_xlfn.XLOOKUP(Table7[[#This Row],[Gene Variant]],'Mutations Dx'!A:A,'Mutations Dx'!B:B)</f>
        <v>Alzheimer's disease;
Dilated cardiomypathy</v>
      </c>
    </row>
    <row r="392" spans="1:3" x14ac:dyDescent="0.35">
      <c r="A392" s="24">
        <v>80023</v>
      </c>
      <c r="B392" s="24" t="s">
        <v>195</v>
      </c>
      <c r="C392" s="24" t="str">
        <f>_xlfn.XLOOKUP(Table7[[#This Row],[Gene Variant]],'Mutations Dx'!A:A,'Mutations Dx'!B:B)</f>
        <v>Parkinson's disease;
Neurodevelopmental disorder mitrochondrial with abnormal movements and lactic acidosis with or without seizures</v>
      </c>
    </row>
    <row r="393" spans="1:3" x14ac:dyDescent="0.35">
      <c r="A393" s="24">
        <v>80023</v>
      </c>
      <c r="B393" s="24" t="s">
        <v>185</v>
      </c>
      <c r="C393" s="24" t="str">
        <f>_xlfn.XLOOKUP(Table7[[#This Row],[Gene Variant]],'Mutations Dx'!A:A,'Mutations Dx'!B:B)</f>
        <v>ALS;
Perry syndrome;
Neuronopathy</v>
      </c>
    </row>
    <row r="394" spans="1:3" x14ac:dyDescent="0.35">
      <c r="A394" s="24">
        <v>80023</v>
      </c>
      <c r="B394" s="24" t="s">
        <v>189</v>
      </c>
      <c r="C39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395" spans="1:3" x14ac:dyDescent="0.35">
      <c r="A395" s="24">
        <v>80023</v>
      </c>
      <c r="B395" s="24" t="s">
        <v>190</v>
      </c>
      <c r="C395" s="24" t="str">
        <f>_xlfn.XLOOKUP(Table7[[#This Row],[Gene Variant]],'Mutations Dx'!A:A,'Mutations Dx'!B:B)</f>
        <v>Alzheimer's disease;
Vascular dementia</v>
      </c>
    </row>
    <row r="396" spans="1:3" x14ac:dyDescent="0.35">
      <c r="A396" s="24">
        <v>80023</v>
      </c>
      <c r="B396" s="24" t="s">
        <v>194</v>
      </c>
      <c r="C396" s="24" t="str">
        <f>_xlfn.XLOOKUP(Table7[[#This Row],[Gene Variant]],'Mutations Dx'!A:A,'Mutations Dx'!B:B)</f>
        <v>Vascular dementia; 
Ehlers-Danlos syndrome</v>
      </c>
    </row>
    <row r="397" spans="1:3" x14ac:dyDescent="0.35">
      <c r="A397" s="24">
        <v>80024</v>
      </c>
      <c r="B397" s="24" t="s">
        <v>185</v>
      </c>
      <c r="C397" s="24" t="str">
        <f>_xlfn.XLOOKUP(Table7[[#This Row],[Gene Variant]],'Mutations Dx'!A:A,'Mutations Dx'!B:B)</f>
        <v>ALS;
Perry syndrome;
Neuronopathy</v>
      </c>
    </row>
    <row r="398" spans="1:3" x14ac:dyDescent="0.35">
      <c r="A398" s="24">
        <v>80024</v>
      </c>
      <c r="B398" s="24" t="s">
        <v>190</v>
      </c>
      <c r="C398" s="24" t="str">
        <f>_xlfn.XLOOKUP(Table7[[#This Row],[Gene Variant]],'Mutations Dx'!A:A,'Mutations Dx'!B:B)</f>
        <v>Alzheimer's disease;
Vascular dementia</v>
      </c>
    </row>
    <row r="399" spans="1:3" x14ac:dyDescent="0.35">
      <c r="A399" s="24">
        <v>80024</v>
      </c>
      <c r="B399" s="24" t="s">
        <v>192</v>
      </c>
      <c r="C399" s="24" t="str">
        <f>_xlfn.XLOOKUP(Table7[[#This Row],[Gene Variant]],'Mutations Dx'!A:A,'Mutations Dx'!B:B)</f>
        <v>Parkinson's disease</v>
      </c>
    </row>
    <row r="400" spans="1:3" x14ac:dyDescent="0.35">
      <c r="A400" s="24">
        <v>80028</v>
      </c>
      <c r="B400" s="24" t="s">
        <v>196</v>
      </c>
      <c r="C400" s="24" t="str">
        <f>_xlfn.XLOOKUP(Table7[[#This Row],[Gene Variant]],'Mutations Dx'!A:A,'Mutations Dx'!B:B)</f>
        <v>ALS</v>
      </c>
    </row>
    <row r="401" spans="1:3" x14ac:dyDescent="0.35">
      <c r="A401" s="24">
        <v>80028</v>
      </c>
      <c r="B401" s="24" t="s">
        <v>185</v>
      </c>
      <c r="C401" s="24" t="str">
        <f>_xlfn.XLOOKUP(Table7[[#This Row],[Gene Variant]],'Mutations Dx'!A:A,'Mutations Dx'!B:B)</f>
        <v>ALS;
Perry syndrome;
Neuronopathy</v>
      </c>
    </row>
    <row r="402" spans="1:3" x14ac:dyDescent="0.35">
      <c r="A402" s="24">
        <v>80028</v>
      </c>
      <c r="B402" s="24" t="s">
        <v>189</v>
      </c>
      <c r="C40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03" spans="1:3" x14ac:dyDescent="0.35">
      <c r="A403" s="24">
        <v>80028</v>
      </c>
      <c r="B403" s="24" t="s">
        <v>189</v>
      </c>
      <c r="C40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04" spans="1:3" x14ac:dyDescent="0.35">
      <c r="A404" s="24">
        <v>80028</v>
      </c>
      <c r="B404" s="24" t="s">
        <v>190</v>
      </c>
      <c r="C404" s="24" t="str">
        <f>_xlfn.XLOOKUP(Table7[[#This Row],[Gene Variant]],'Mutations Dx'!A:A,'Mutations Dx'!B:B)</f>
        <v>Alzheimer's disease;
Vascular dementia</v>
      </c>
    </row>
    <row r="405" spans="1:3" x14ac:dyDescent="0.35">
      <c r="A405" s="24">
        <v>80028</v>
      </c>
      <c r="B405" s="24" t="s">
        <v>194</v>
      </c>
      <c r="C405" s="24" t="str">
        <f>_xlfn.XLOOKUP(Table7[[#This Row],[Gene Variant]],'Mutations Dx'!A:A,'Mutations Dx'!B:B)</f>
        <v>Vascular dementia; 
Ehlers-Danlos syndrome</v>
      </c>
    </row>
    <row r="406" spans="1:3" x14ac:dyDescent="0.35">
      <c r="A406" s="24">
        <v>80028</v>
      </c>
      <c r="B406" s="24" t="s">
        <v>186</v>
      </c>
      <c r="C406" s="24" t="str">
        <f>_xlfn.XLOOKUP(Table7[[#This Row],[Gene Variant]],'Mutations Dx'!A:A,'Mutations Dx'!B:B)</f>
        <v>Alzheimer's disease;
Lung cancer;
Myeloperoxidase deficiency</v>
      </c>
    </row>
    <row r="407" spans="1:3" x14ac:dyDescent="0.35">
      <c r="A407" s="24">
        <v>80028</v>
      </c>
      <c r="B407" s="24" t="s">
        <v>188</v>
      </c>
      <c r="C407" s="24" t="str">
        <f>_xlfn.XLOOKUP(Table7[[#This Row],[Gene Variant]],'Mutations Dx'!A:A,'Mutations Dx'!B:B)</f>
        <v>Cardiomyopathy;
Hypertrophic cardiomyopathy;
Famlial hypertrophic cardiomyoatphy with Wolff-Parkinson-White Syndrome</v>
      </c>
    </row>
    <row r="408" spans="1:3" x14ac:dyDescent="0.35">
      <c r="A408" s="24">
        <v>80029</v>
      </c>
      <c r="B408" s="24" t="s">
        <v>197</v>
      </c>
      <c r="C408" s="24" t="str">
        <f>_xlfn.XLOOKUP(Table7[[#This Row],[Gene Variant]],'Mutations Dx'!A:A,'Mutations Dx'!B:B)</f>
        <v>Parkinson's disease</v>
      </c>
    </row>
    <row r="409" spans="1:3" x14ac:dyDescent="0.35">
      <c r="A409" s="24">
        <v>80029</v>
      </c>
      <c r="B409" s="24" t="s">
        <v>189</v>
      </c>
      <c r="C40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10" spans="1:3" x14ac:dyDescent="0.35">
      <c r="A410" s="24">
        <v>80029</v>
      </c>
      <c r="B410" s="24" t="s">
        <v>188</v>
      </c>
      <c r="C410" s="24" t="str">
        <f>_xlfn.XLOOKUP(Table7[[#This Row],[Gene Variant]],'Mutations Dx'!A:A,'Mutations Dx'!B:B)</f>
        <v>Cardiomyopathy;
Hypertrophic cardiomyopathy;
Famlial hypertrophic cardiomyoatphy with Wolff-Parkinson-White Syndrome</v>
      </c>
    </row>
    <row r="411" spans="1:3" x14ac:dyDescent="0.35">
      <c r="A411" s="24">
        <v>80030</v>
      </c>
      <c r="B411" s="24" t="s">
        <v>198</v>
      </c>
      <c r="C411" s="24" t="str">
        <f>_xlfn.XLOOKUP(Table7[[#This Row],[Gene Variant]],'Mutations Dx'!A:A,'Mutations Dx'!B:B)</f>
        <v>Alzheimer's disease;
Dilated cardiomypathy</v>
      </c>
    </row>
    <row r="412" spans="1:3" x14ac:dyDescent="0.35">
      <c r="A412" s="24">
        <v>90001</v>
      </c>
      <c r="B412" s="24" t="s">
        <v>193</v>
      </c>
      <c r="C412" s="24" t="str">
        <f>_xlfn.XLOOKUP(Table7[[#This Row],[Gene Variant]],'Mutations Dx'!A:A,'Mutations Dx'!B:B)</f>
        <v>Parkinson's disease</v>
      </c>
    </row>
    <row r="413" spans="1:3" x14ac:dyDescent="0.35">
      <c r="A413" s="24">
        <v>90001</v>
      </c>
      <c r="B413" s="24" t="s">
        <v>187</v>
      </c>
      <c r="C413" s="24" t="str">
        <f>_xlfn.XLOOKUP(Table7[[#This Row],[Gene Variant]],'Mutations Dx'!A:A,'Mutations Dx'!B:B)</f>
        <v>ALS;
Hereditary spastic paraplegia;
Charcot-Marie-Tooth disease axonal type</v>
      </c>
    </row>
    <row r="414" spans="1:3" x14ac:dyDescent="0.35">
      <c r="A414" s="24">
        <v>90001</v>
      </c>
      <c r="B414" s="24" t="s">
        <v>186</v>
      </c>
      <c r="C414" s="24" t="str">
        <f>_xlfn.XLOOKUP(Table7[[#This Row],[Gene Variant]],'Mutations Dx'!A:A,'Mutations Dx'!B:B)</f>
        <v>Alzheimer's disease;
Lung cancer;
Myeloperoxidase deficiency</v>
      </c>
    </row>
    <row r="415" spans="1:3" x14ac:dyDescent="0.35">
      <c r="A415" s="24">
        <v>90001</v>
      </c>
      <c r="B415" s="24" t="s">
        <v>188</v>
      </c>
      <c r="C415" s="24" t="str">
        <f>_xlfn.XLOOKUP(Table7[[#This Row],[Gene Variant]],'Mutations Dx'!A:A,'Mutations Dx'!B:B)</f>
        <v>Cardiomyopathy;
Hypertrophic cardiomyopathy;
Famlial hypertrophic cardiomyoatphy with Wolff-Parkinson-White Syndrome</v>
      </c>
    </row>
    <row r="416" spans="1:3" x14ac:dyDescent="0.35">
      <c r="A416" s="24">
        <v>90002</v>
      </c>
      <c r="B416" s="24" t="s">
        <v>190</v>
      </c>
      <c r="C416" s="24" t="str">
        <f>_xlfn.XLOOKUP(Table7[[#This Row],[Gene Variant]],'Mutations Dx'!A:A,'Mutations Dx'!B:B)</f>
        <v>Alzheimer's disease;
Vascular dementia</v>
      </c>
    </row>
    <row r="417" spans="1:3" x14ac:dyDescent="0.35">
      <c r="A417" s="24">
        <v>90002</v>
      </c>
      <c r="B417" s="24" t="s">
        <v>173</v>
      </c>
      <c r="C417" s="24" t="str">
        <f>_xlfn.XLOOKUP(Table7[[#This Row],[Gene Variant]],'Mutations Dx'!A:A,'Mutations Dx'!B:B)</f>
        <v>ALS</v>
      </c>
    </row>
    <row r="418" spans="1:3" x14ac:dyDescent="0.35">
      <c r="A418" s="24">
        <v>90002</v>
      </c>
      <c r="B418" s="24" t="s">
        <v>211</v>
      </c>
      <c r="C418" s="24" t="str">
        <f>_xlfn.XLOOKUP(Table7[[#This Row],[Gene Variant]],'Mutations Dx'!A:A,'Mutations Dx'!B:B)</f>
        <v>Parkinson's disease;
Neurodegeneration with brain iron accumulation;
Infantile neuroaxonal dystrophy</v>
      </c>
    </row>
    <row r="419" spans="1:3" x14ac:dyDescent="0.35">
      <c r="A419" s="24">
        <v>90005</v>
      </c>
      <c r="B419" s="24" t="s">
        <v>199</v>
      </c>
      <c r="C419" s="24" t="str">
        <f>_xlfn.XLOOKUP(Table7[[#This Row],[Gene Variant]],'Mutations Dx'!A:A,'Mutations Dx'!B:B)</f>
        <v>ALS;
Spinocerebellar ataxia;
Hereditary spastic paraplegia</v>
      </c>
    </row>
    <row r="420" spans="1:3" x14ac:dyDescent="0.35">
      <c r="A420" s="24">
        <v>90005</v>
      </c>
      <c r="B420" s="24" t="s">
        <v>200</v>
      </c>
      <c r="C420" s="24" t="str">
        <f>_xlfn.XLOOKUP(Table7[[#This Row],[Gene Variant]],'Mutations Dx'!A:A,'Mutations Dx'!B:B)</f>
        <v>Frontotemporal dementia;
Inclusion body myopathy with Paget disease of bone and frontotemporal dementia</v>
      </c>
    </row>
    <row r="421" spans="1:3" x14ac:dyDescent="0.35">
      <c r="A421" s="24">
        <v>90006</v>
      </c>
      <c r="B421" s="24" t="s">
        <v>190</v>
      </c>
      <c r="C421" s="24" t="str">
        <f>_xlfn.XLOOKUP(Table7[[#This Row],[Gene Variant]],'Mutations Dx'!A:A,'Mutations Dx'!B:B)</f>
        <v>Alzheimer's disease;
Vascular dementia</v>
      </c>
    </row>
    <row r="422" spans="1:3" x14ac:dyDescent="0.35">
      <c r="A422" s="24">
        <v>90006</v>
      </c>
      <c r="B422" s="24" t="s">
        <v>186</v>
      </c>
      <c r="C422" s="24" t="str">
        <f>_xlfn.XLOOKUP(Table7[[#This Row],[Gene Variant]],'Mutations Dx'!A:A,'Mutations Dx'!B:B)</f>
        <v>Alzheimer's disease;
Lung cancer;
Myeloperoxidase deficiency</v>
      </c>
    </row>
    <row r="423" spans="1:3" x14ac:dyDescent="0.35">
      <c r="A423" s="24">
        <v>90009</v>
      </c>
      <c r="B423" s="24" t="s">
        <v>201</v>
      </c>
      <c r="C423" s="24" t="str">
        <f>_xlfn.XLOOKUP(Table7[[#This Row],[Gene Variant]],'Mutations Dx'!A:A,'Mutations Dx'!B:B)</f>
        <v>Wolff-Parkinson-White pattern;
Hypertrophic cardiomyopathy;
Lethal congenital glycogen storage disease of heart;
Familial hypertrophic cardiomyopathy with Wolff-Parkinson-White Syndrome</v>
      </c>
    </row>
    <row r="424" spans="1:3" x14ac:dyDescent="0.35">
      <c r="A424" s="24">
        <v>90009</v>
      </c>
      <c r="B424" s="24" t="s">
        <v>200</v>
      </c>
      <c r="C424" s="24" t="str">
        <f>_xlfn.XLOOKUP(Table7[[#This Row],[Gene Variant]],'Mutations Dx'!A:A,'Mutations Dx'!B:B)</f>
        <v>Frontotemporal dementia;
Inclusion body myopathy with Paget disease of bone and frontotemporal dementia</v>
      </c>
    </row>
    <row r="425" spans="1:3" x14ac:dyDescent="0.35">
      <c r="A425" s="24">
        <v>90009</v>
      </c>
      <c r="B425" s="24" t="s">
        <v>186</v>
      </c>
      <c r="C425" s="24" t="str">
        <f>_xlfn.XLOOKUP(Table7[[#This Row],[Gene Variant]],'Mutations Dx'!A:A,'Mutations Dx'!B:B)</f>
        <v>Alzheimer's disease;
Lung cancer;
Myeloperoxidase deficiency</v>
      </c>
    </row>
    <row r="426" spans="1:3" x14ac:dyDescent="0.35">
      <c r="A426" s="24">
        <v>90009</v>
      </c>
      <c r="B426" s="24" t="s">
        <v>188</v>
      </c>
      <c r="C426" s="24" t="str">
        <f>_xlfn.XLOOKUP(Table7[[#This Row],[Gene Variant]],'Mutations Dx'!A:A,'Mutations Dx'!B:B)</f>
        <v>Cardiomyopathy;
Hypertrophic cardiomyopathy;
Famlial hypertrophic cardiomyoatphy with Wolff-Parkinson-White Syndrome</v>
      </c>
    </row>
    <row r="427" spans="1:3" x14ac:dyDescent="0.35">
      <c r="A427" s="24">
        <v>90010</v>
      </c>
      <c r="B427" s="24" t="s">
        <v>202</v>
      </c>
      <c r="C427" s="24" t="str">
        <f>_xlfn.XLOOKUP(Table7[[#This Row],[Gene Variant]],'Mutations Dx'!A:A,'Mutations Dx'!B:B)</f>
        <v>ALS;
Fanconi anemia;
Inclusion body myopathy</v>
      </c>
    </row>
    <row r="428" spans="1:3" x14ac:dyDescent="0.35">
      <c r="A428" s="24">
        <v>90010</v>
      </c>
      <c r="B428" s="24" t="s">
        <v>203</v>
      </c>
      <c r="C428" s="24" t="str">
        <f>_xlfn.XLOOKUP(Table7[[#This Row],[Gene Variant]],'Mutations Dx'!A:A,'Mutations Dx'!B:B)</f>
        <v>Parkinson's disease</v>
      </c>
    </row>
    <row r="429" spans="1:3" x14ac:dyDescent="0.35">
      <c r="A429" s="24">
        <v>90011</v>
      </c>
      <c r="B429" s="24" t="s">
        <v>204</v>
      </c>
      <c r="C429" s="24" t="str">
        <f>_xlfn.XLOOKUP(Table7[[#This Row],[Gene Variant]],'Mutations Dx'!A:A,'Mutations Dx'!B:B)</f>
        <v>Parkinson's disease;
Juvenile ALS</v>
      </c>
    </row>
    <row r="430" spans="1:3" x14ac:dyDescent="0.35">
      <c r="A430" s="24">
        <v>90011</v>
      </c>
      <c r="B430" s="24" t="s">
        <v>194</v>
      </c>
      <c r="C430" s="24" t="str">
        <f>_xlfn.XLOOKUP(Table7[[#This Row],[Gene Variant]],'Mutations Dx'!A:A,'Mutations Dx'!B:B)</f>
        <v>Vascular dementia; 
Ehlers-Danlos syndrome</v>
      </c>
    </row>
    <row r="431" spans="1:3" x14ac:dyDescent="0.35">
      <c r="A431" s="24">
        <v>90011</v>
      </c>
      <c r="B431" s="24" t="s">
        <v>186</v>
      </c>
      <c r="C431" s="24" t="str">
        <f>_xlfn.XLOOKUP(Table7[[#This Row],[Gene Variant]],'Mutations Dx'!A:A,'Mutations Dx'!B:B)</f>
        <v>Alzheimer's disease;
Lung cancer;
Myeloperoxidase deficiency</v>
      </c>
    </row>
    <row r="432" spans="1:3" x14ac:dyDescent="0.35">
      <c r="A432" s="24">
        <v>90016</v>
      </c>
      <c r="B432" s="24" t="s">
        <v>186</v>
      </c>
      <c r="C432" s="24" t="str">
        <f>_xlfn.XLOOKUP(Table7[[#This Row],[Gene Variant]],'Mutations Dx'!A:A,'Mutations Dx'!B:B)</f>
        <v>Alzheimer's disease;
Lung cancer;
Myeloperoxidase deficiency</v>
      </c>
    </row>
    <row r="433" spans="1:3" x14ac:dyDescent="0.35">
      <c r="A433" s="24">
        <v>90017</v>
      </c>
      <c r="B433" s="24" t="s">
        <v>207</v>
      </c>
      <c r="C433" s="24" t="str">
        <f>_xlfn.XLOOKUP(Table7[[#This Row],[Gene Variant]],'Mutations Dx'!A:A,'Mutations Dx'!B:B)</f>
        <v>Parkinson's disease;
Gaucher disease</v>
      </c>
    </row>
    <row r="434" spans="1:3" x14ac:dyDescent="0.35">
      <c r="A434" s="24">
        <v>90017</v>
      </c>
      <c r="B434" s="24" t="s">
        <v>189</v>
      </c>
      <c r="C43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35" spans="1:3" x14ac:dyDescent="0.35">
      <c r="A435" s="24">
        <v>90017</v>
      </c>
      <c r="B435" s="24" t="s">
        <v>186</v>
      </c>
      <c r="C435" s="24" t="str">
        <f>_xlfn.XLOOKUP(Table7[[#This Row],[Gene Variant]],'Mutations Dx'!A:A,'Mutations Dx'!B:B)</f>
        <v>Alzheimer's disease;
Lung cancer;
Myeloperoxidase deficiency</v>
      </c>
    </row>
    <row r="436" spans="1:3" x14ac:dyDescent="0.35">
      <c r="A436" s="24">
        <v>90019</v>
      </c>
      <c r="B436" s="24" t="s">
        <v>189</v>
      </c>
      <c r="C43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37" spans="1:3" x14ac:dyDescent="0.35">
      <c r="A437" s="24">
        <v>90019</v>
      </c>
      <c r="B437" s="24" t="s">
        <v>189</v>
      </c>
      <c r="C43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38" spans="1:3" x14ac:dyDescent="0.35">
      <c r="A438" s="24">
        <v>90019</v>
      </c>
      <c r="B438" s="24" t="s">
        <v>190</v>
      </c>
      <c r="C438" s="24" t="str">
        <f>_xlfn.XLOOKUP(Table7[[#This Row],[Gene Variant]],'Mutations Dx'!A:A,'Mutations Dx'!B:B)</f>
        <v>Alzheimer's disease;
Vascular dementia</v>
      </c>
    </row>
    <row r="439" spans="1:3" x14ac:dyDescent="0.35">
      <c r="A439" s="24">
        <v>90019</v>
      </c>
      <c r="B439" s="24" t="s">
        <v>192</v>
      </c>
      <c r="C439" s="24" t="str">
        <f>_xlfn.XLOOKUP(Table7[[#This Row],[Gene Variant]],'Mutations Dx'!A:A,'Mutations Dx'!B:B)</f>
        <v>Parkinson's disease</v>
      </c>
    </row>
    <row r="440" spans="1:3" x14ac:dyDescent="0.35">
      <c r="A440" s="24">
        <v>90019</v>
      </c>
      <c r="B440" s="24" t="s">
        <v>186</v>
      </c>
      <c r="C440" s="24" t="str">
        <f>_xlfn.XLOOKUP(Table7[[#This Row],[Gene Variant]],'Mutations Dx'!A:A,'Mutations Dx'!B:B)</f>
        <v>Alzheimer's disease;
Lung cancer;
Myeloperoxidase deficiency</v>
      </c>
    </row>
    <row r="441" spans="1:3" x14ac:dyDescent="0.35">
      <c r="A441" s="24">
        <v>90019</v>
      </c>
      <c r="B441" s="24" t="s">
        <v>188</v>
      </c>
      <c r="C441" s="24" t="str">
        <f>_xlfn.XLOOKUP(Table7[[#This Row],[Gene Variant]],'Mutations Dx'!A:A,'Mutations Dx'!B:B)</f>
        <v>Cardiomyopathy;
Hypertrophic cardiomyopathy;
Famlial hypertrophic cardiomyoatphy with Wolff-Parkinson-White Syndrome</v>
      </c>
    </row>
    <row r="442" spans="1:3" x14ac:dyDescent="0.35">
      <c r="A442" s="24">
        <v>90020</v>
      </c>
      <c r="B442" s="24" t="s">
        <v>189</v>
      </c>
      <c r="C44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43" spans="1:3" x14ac:dyDescent="0.35">
      <c r="A443" s="24">
        <v>90020</v>
      </c>
      <c r="B443" s="24" t="s">
        <v>200</v>
      </c>
      <c r="C443" s="24" t="str">
        <f>_xlfn.XLOOKUP(Table7[[#This Row],[Gene Variant]],'Mutations Dx'!A:A,'Mutations Dx'!B:B)</f>
        <v>Frontotemporal dementia;
Inclusion body myopathy with Paget disease of bone and frontotemporal dementia</v>
      </c>
    </row>
    <row r="444" spans="1:3" x14ac:dyDescent="0.35">
      <c r="A444" s="24">
        <v>90020</v>
      </c>
      <c r="B444" s="24" t="s">
        <v>186</v>
      </c>
      <c r="C444" s="24" t="str">
        <f>_xlfn.XLOOKUP(Table7[[#This Row],[Gene Variant]],'Mutations Dx'!A:A,'Mutations Dx'!B:B)</f>
        <v>Alzheimer's disease;
Lung cancer;
Myeloperoxidase deficiency</v>
      </c>
    </row>
    <row r="445" spans="1:3" x14ac:dyDescent="0.35">
      <c r="A445" s="24">
        <v>90020</v>
      </c>
      <c r="B445" s="24" t="s">
        <v>188</v>
      </c>
      <c r="C445" s="24" t="str">
        <f>_xlfn.XLOOKUP(Table7[[#This Row],[Gene Variant]],'Mutations Dx'!A:A,'Mutations Dx'!B:B)</f>
        <v>Cardiomyopathy;
Hypertrophic cardiomyopathy;
Famlial hypertrophic cardiomyoatphy with Wolff-Parkinson-White Syndrome</v>
      </c>
    </row>
    <row r="446" spans="1:3" x14ac:dyDescent="0.35">
      <c r="A446" s="24">
        <v>90020</v>
      </c>
      <c r="B446" s="24" t="s">
        <v>20</v>
      </c>
      <c r="C446" s="24" t="str">
        <f>_xlfn.XLOOKUP(Table7[[#This Row],[Gene Variant]],'Mutations Dx'!A:A,'Mutations Dx'!B:B)</f>
        <v>ALS</v>
      </c>
    </row>
    <row r="447" spans="1:3" x14ac:dyDescent="0.35">
      <c r="A447" s="24">
        <v>90021</v>
      </c>
      <c r="B447" s="24" t="s">
        <v>186</v>
      </c>
      <c r="C447" s="24" t="str">
        <f>_xlfn.XLOOKUP(Table7[[#This Row],[Gene Variant]],'Mutations Dx'!A:A,'Mutations Dx'!B:B)</f>
        <v>Alzheimer's disease;
Lung cancer;
Myeloperoxidase deficiency</v>
      </c>
    </row>
    <row r="448" spans="1:3" x14ac:dyDescent="0.35">
      <c r="A448" s="24">
        <v>90021</v>
      </c>
      <c r="B448" s="24" t="s">
        <v>208</v>
      </c>
      <c r="C448" s="24" t="str">
        <f>_xlfn.XLOOKUP(Table7[[#This Row],[Gene Variant]],'Mutations Dx'!A:A,'Mutations Dx'!B:B)</f>
        <v>Alzheimer's disease</v>
      </c>
    </row>
    <row r="449" spans="1:3" x14ac:dyDescent="0.35">
      <c r="A449" s="24">
        <v>90021</v>
      </c>
      <c r="B449" s="24" t="s">
        <v>188</v>
      </c>
      <c r="C449" s="24" t="str">
        <f>_xlfn.XLOOKUP(Table7[[#This Row],[Gene Variant]],'Mutations Dx'!A:A,'Mutations Dx'!B:B)</f>
        <v>Cardiomyopathy;
Hypertrophic cardiomyopathy;
Famlial hypertrophic cardiomyoatphy with Wolff-Parkinson-White Syndrome</v>
      </c>
    </row>
    <row r="450" spans="1:3" x14ac:dyDescent="0.35">
      <c r="A450" s="24">
        <v>90023</v>
      </c>
      <c r="B450" s="24" t="s">
        <v>188</v>
      </c>
      <c r="C450" s="24" t="str">
        <f>_xlfn.XLOOKUP(Table7[[#This Row],[Gene Variant]],'Mutations Dx'!A:A,'Mutations Dx'!B:B)</f>
        <v>Cardiomyopathy;
Hypertrophic cardiomyopathy;
Famlial hypertrophic cardiomyoatphy with Wolff-Parkinson-White Syndrome</v>
      </c>
    </row>
    <row r="451" spans="1:3" x14ac:dyDescent="0.35">
      <c r="A451" s="24">
        <v>90024</v>
      </c>
      <c r="B451" s="24" t="s">
        <v>190</v>
      </c>
      <c r="C451" s="24" t="str">
        <f>_xlfn.XLOOKUP(Table7[[#This Row],[Gene Variant]],'Mutations Dx'!A:A,'Mutations Dx'!B:B)</f>
        <v>Alzheimer's disease;
Vascular dementia</v>
      </c>
    </row>
    <row r="452" spans="1:3" x14ac:dyDescent="0.35">
      <c r="A452" s="24">
        <v>90024</v>
      </c>
      <c r="B452" s="24" t="s">
        <v>173</v>
      </c>
      <c r="C452" s="24" t="str">
        <f>_xlfn.XLOOKUP(Table7[[#This Row],[Gene Variant]],'Mutations Dx'!A:A,'Mutations Dx'!B:B)</f>
        <v>ALS</v>
      </c>
    </row>
    <row r="453" spans="1:3" x14ac:dyDescent="0.35">
      <c r="A453" s="24">
        <v>100002</v>
      </c>
      <c r="B453" s="24" t="s">
        <v>196</v>
      </c>
      <c r="C453" s="24" t="str">
        <f>_xlfn.XLOOKUP(Table7[[#This Row],[Gene Variant]],'Mutations Dx'!A:A,'Mutations Dx'!B:B)</f>
        <v>ALS</v>
      </c>
    </row>
    <row r="454" spans="1:3" x14ac:dyDescent="0.35">
      <c r="A454" s="24">
        <v>100002</v>
      </c>
      <c r="B454" s="24" t="s">
        <v>190</v>
      </c>
      <c r="C454" s="24" t="str">
        <f>_xlfn.XLOOKUP(Table7[[#This Row],[Gene Variant]],'Mutations Dx'!A:A,'Mutations Dx'!B:B)</f>
        <v>Alzheimer's disease;
Vascular dementia</v>
      </c>
    </row>
    <row r="455" spans="1:3" x14ac:dyDescent="0.35">
      <c r="A455" s="24">
        <v>100002</v>
      </c>
      <c r="B455" s="24" t="s">
        <v>190</v>
      </c>
      <c r="C455" s="24" t="str">
        <f>_xlfn.XLOOKUP(Table7[[#This Row],[Gene Variant]],'Mutations Dx'!A:A,'Mutations Dx'!B:B)</f>
        <v>Alzheimer's disease;
Vascular dementia</v>
      </c>
    </row>
    <row r="456" spans="1:3" x14ac:dyDescent="0.35">
      <c r="A456" s="24">
        <v>100003</v>
      </c>
      <c r="B456" s="24" t="s">
        <v>189</v>
      </c>
      <c r="C45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57" spans="1:3" x14ac:dyDescent="0.35">
      <c r="A457" s="24">
        <v>100003</v>
      </c>
      <c r="B457" s="24" t="s">
        <v>192</v>
      </c>
      <c r="C457" s="24" t="str">
        <f>_xlfn.XLOOKUP(Table7[[#This Row],[Gene Variant]],'Mutations Dx'!A:A,'Mutations Dx'!B:B)</f>
        <v>Parkinson's disease</v>
      </c>
    </row>
    <row r="458" spans="1:3" x14ac:dyDescent="0.35">
      <c r="A458" s="24">
        <v>100006</v>
      </c>
      <c r="B458" s="24" t="s">
        <v>210</v>
      </c>
      <c r="C458" s="24" t="str">
        <f>_xlfn.XLOOKUP(Table7[[#This Row],[Gene Variant]],'Mutations Dx'!A:A,'Mutations Dx'!B:B)</f>
        <v>ALS;
Infantile-onset ascending hereditary spastic paralysis;
Hereditary spastic paraplegia;
Peripheral axonal neuropathy</v>
      </c>
    </row>
    <row r="459" spans="1:3" x14ac:dyDescent="0.35">
      <c r="A459" s="24">
        <v>100006</v>
      </c>
      <c r="B459" s="24" t="s">
        <v>189</v>
      </c>
      <c r="C45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60" spans="1:3" x14ac:dyDescent="0.35">
      <c r="A460" s="24">
        <v>100007</v>
      </c>
      <c r="B460" s="24" t="s">
        <v>210</v>
      </c>
      <c r="C460" s="24" t="str">
        <f>_xlfn.XLOOKUP(Table7[[#This Row],[Gene Variant]],'Mutations Dx'!A:A,'Mutations Dx'!B:B)</f>
        <v>ALS;
Infantile-onset ascending hereditary spastic paralysis;
Hereditary spastic paraplegia;
Peripheral axonal neuropathy</v>
      </c>
    </row>
    <row r="461" spans="1:3" x14ac:dyDescent="0.35">
      <c r="A461" s="24">
        <v>100007</v>
      </c>
      <c r="B461" s="24" t="s">
        <v>186</v>
      </c>
      <c r="C461" s="24" t="str">
        <f>_xlfn.XLOOKUP(Table7[[#This Row],[Gene Variant]],'Mutations Dx'!A:A,'Mutations Dx'!B:B)</f>
        <v>Alzheimer's disease;
Lung cancer;
Myeloperoxidase deficiency</v>
      </c>
    </row>
    <row r="462" spans="1:3" x14ac:dyDescent="0.35">
      <c r="A462" s="24">
        <v>100008</v>
      </c>
      <c r="B462" s="24" t="s">
        <v>189</v>
      </c>
      <c r="C46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63" spans="1:3" x14ac:dyDescent="0.35">
      <c r="A463" s="24">
        <v>100008</v>
      </c>
      <c r="B463" s="24" t="s">
        <v>190</v>
      </c>
      <c r="C463" s="24" t="str">
        <f>_xlfn.XLOOKUP(Table7[[#This Row],[Gene Variant]],'Mutations Dx'!A:A,'Mutations Dx'!B:B)</f>
        <v>Alzheimer's disease;
Vascular dementia</v>
      </c>
    </row>
    <row r="464" spans="1:3" x14ac:dyDescent="0.35">
      <c r="A464" s="24">
        <v>100008</v>
      </c>
      <c r="B464" s="24" t="s">
        <v>191</v>
      </c>
      <c r="C464" s="24" t="str">
        <f>_xlfn.XLOOKUP(Table7[[#This Row],[Gene Variant]],'Mutations Dx'!A:A,'Mutations Dx'!B:B)</f>
        <v>Wolff-Parkinson-White pattern;
Familial hypertrophic cardiomyopathy with Wolff-Parkinson-White Syndrome</v>
      </c>
    </row>
    <row r="465" spans="1:3" x14ac:dyDescent="0.35">
      <c r="A465" s="24">
        <v>100008</v>
      </c>
      <c r="B465" s="24" t="s">
        <v>187</v>
      </c>
      <c r="C465" s="24" t="str">
        <f>_xlfn.XLOOKUP(Table7[[#This Row],[Gene Variant]],'Mutations Dx'!A:A,'Mutations Dx'!B:B)</f>
        <v>ALS;
Hereditary spastic paraplegia;
Charcot-Marie-Tooth disease axonal type</v>
      </c>
    </row>
    <row r="466" spans="1:3" x14ac:dyDescent="0.35">
      <c r="A466" s="24">
        <v>100013</v>
      </c>
      <c r="B466" s="24" t="s">
        <v>190</v>
      </c>
      <c r="C466" s="24" t="str">
        <f>_xlfn.XLOOKUP(Table7[[#This Row],[Gene Variant]],'Mutations Dx'!A:A,'Mutations Dx'!B:B)</f>
        <v>Alzheimer's disease;
Vascular dementia</v>
      </c>
    </row>
    <row r="467" spans="1:3" x14ac:dyDescent="0.35">
      <c r="A467" s="24">
        <v>100014</v>
      </c>
      <c r="B467" s="24" t="s">
        <v>211</v>
      </c>
      <c r="C467" s="24" t="str">
        <f>_xlfn.XLOOKUP(Table7[[#This Row],[Gene Variant]],'Mutations Dx'!A:A,'Mutations Dx'!B:B)</f>
        <v>Parkinson's disease;
Neurodegeneration with brain iron accumulation;
Infantile neuroaxonal dystrophy</v>
      </c>
    </row>
    <row r="468" spans="1:3" x14ac:dyDescent="0.35">
      <c r="A468" s="24">
        <v>100015</v>
      </c>
      <c r="B468" s="24" t="s">
        <v>187</v>
      </c>
      <c r="C468" s="24" t="str">
        <f>_xlfn.XLOOKUP(Table7[[#This Row],[Gene Variant]],'Mutations Dx'!A:A,'Mutations Dx'!B:B)</f>
        <v>ALS;
Hereditary spastic paraplegia;
Charcot-Marie-Tooth disease axonal type</v>
      </c>
    </row>
    <row r="469" spans="1:3" x14ac:dyDescent="0.35">
      <c r="A469" s="24">
        <v>100015</v>
      </c>
      <c r="B469" s="24" t="s">
        <v>173</v>
      </c>
      <c r="C469" s="24" t="str">
        <f>_xlfn.XLOOKUP(Table7[[#This Row],[Gene Variant]],'Mutations Dx'!A:A,'Mutations Dx'!B:B)</f>
        <v>ALS</v>
      </c>
    </row>
    <row r="470" spans="1:3" x14ac:dyDescent="0.35">
      <c r="A470" s="24">
        <v>100015</v>
      </c>
      <c r="B470" s="24" t="s">
        <v>188</v>
      </c>
      <c r="C470" s="24" t="str">
        <f>_xlfn.XLOOKUP(Table7[[#This Row],[Gene Variant]],'Mutations Dx'!A:A,'Mutations Dx'!B:B)</f>
        <v>Cardiomyopathy;
Hypertrophic cardiomyopathy;
Famlial hypertrophic cardiomyoatphy with Wolff-Parkinson-White Syndrome</v>
      </c>
    </row>
    <row r="471" spans="1:3" x14ac:dyDescent="0.35">
      <c r="A471" s="24">
        <v>100016</v>
      </c>
      <c r="B471" s="24" t="s">
        <v>190</v>
      </c>
      <c r="C471" s="24" t="str">
        <f>_xlfn.XLOOKUP(Table7[[#This Row],[Gene Variant]],'Mutations Dx'!A:A,'Mutations Dx'!B:B)</f>
        <v>Alzheimer's disease;
Vascular dementia</v>
      </c>
    </row>
    <row r="472" spans="1:3" x14ac:dyDescent="0.35">
      <c r="A472" s="24">
        <v>100016</v>
      </c>
      <c r="B472" s="24" t="s">
        <v>173</v>
      </c>
      <c r="C472" s="24" t="str">
        <f>_xlfn.XLOOKUP(Table7[[#This Row],[Gene Variant]],'Mutations Dx'!A:A,'Mutations Dx'!B:B)</f>
        <v>ALS</v>
      </c>
    </row>
    <row r="473" spans="1:3" x14ac:dyDescent="0.35">
      <c r="A473" s="24">
        <v>100016</v>
      </c>
      <c r="B473" s="24" t="s">
        <v>186</v>
      </c>
      <c r="C473" s="24" t="str">
        <f>_xlfn.XLOOKUP(Table7[[#This Row],[Gene Variant]],'Mutations Dx'!A:A,'Mutations Dx'!B:B)</f>
        <v>Alzheimer's disease;
Lung cancer;
Myeloperoxidase deficiency</v>
      </c>
    </row>
    <row r="474" spans="1:3" x14ac:dyDescent="0.35">
      <c r="A474" s="24">
        <v>100016</v>
      </c>
      <c r="B474" s="24" t="s">
        <v>212</v>
      </c>
      <c r="C474" s="24" t="str">
        <f>_xlfn.XLOOKUP(Table7[[#This Row],[Gene Variant]],'Mutations Dx'!A:A,'Mutations Dx'!B:B)</f>
        <v>Alzheimer's disease</v>
      </c>
    </row>
    <row r="475" spans="1:3" x14ac:dyDescent="0.35">
      <c r="A475" s="24">
        <v>100018</v>
      </c>
      <c r="B475" s="24" t="s">
        <v>213</v>
      </c>
      <c r="C475" s="24" t="str">
        <f>_xlfn.XLOOKUP(Table7[[#This Row],[Gene Variant]],'Mutations Dx'!A:A,'Mutations Dx'!B:B)</f>
        <v>ALS;
Spastic paraplegia</v>
      </c>
    </row>
    <row r="476" spans="1:3" x14ac:dyDescent="0.35">
      <c r="A476" s="24">
        <v>100020</v>
      </c>
      <c r="B476" s="24" t="s">
        <v>214</v>
      </c>
      <c r="C476" s="24" t="str">
        <f>_xlfn.XLOOKUP(Table7[[#This Row],[Gene Variant]],'Mutations Dx'!A:A,'Mutations Dx'!B:B)</f>
        <v>ALS;
Frontotemporal dementia;
Paget disease of bone</v>
      </c>
    </row>
    <row r="477" spans="1:3" x14ac:dyDescent="0.35">
      <c r="A477" s="24">
        <v>100020</v>
      </c>
      <c r="B477" s="24" t="s">
        <v>189</v>
      </c>
      <c r="C47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78" spans="1:3" x14ac:dyDescent="0.35">
      <c r="A478" s="24">
        <v>100020</v>
      </c>
      <c r="B478" s="24" t="s">
        <v>187</v>
      </c>
      <c r="C478" s="24" t="str">
        <f>_xlfn.XLOOKUP(Table7[[#This Row],[Gene Variant]],'Mutations Dx'!A:A,'Mutations Dx'!B:B)</f>
        <v>ALS;
Hereditary spastic paraplegia;
Charcot-Marie-Tooth disease axonal type</v>
      </c>
    </row>
    <row r="479" spans="1:3" x14ac:dyDescent="0.35">
      <c r="A479" s="24">
        <v>100020</v>
      </c>
      <c r="B479" s="24" t="s">
        <v>173</v>
      </c>
      <c r="C479" s="24" t="str">
        <f>_xlfn.XLOOKUP(Table7[[#This Row],[Gene Variant]],'Mutations Dx'!A:A,'Mutations Dx'!B:B)</f>
        <v>ALS</v>
      </c>
    </row>
    <row r="480" spans="1:3" x14ac:dyDescent="0.35">
      <c r="A480" s="24">
        <v>100022</v>
      </c>
      <c r="B480" s="24" t="s">
        <v>215</v>
      </c>
      <c r="C480" s="24" t="str">
        <f>_xlfn.XLOOKUP(Table7[[#This Row],[Gene Variant]],'Mutations Dx'!A:A,'Mutations Dx'!B:B)</f>
        <v>ALS</v>
      </c>
    </row>
    <row r="481" spans="1:3" x14ac:dyDescent="0.35">
      <c r="A481" s="24">
        <v>100022</v>
      </c>
      <c r="B481" s="24" t="s">
        <v>189</v>
      </c>
      <c r="C48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82" spans="1:3" x14ac:dyDescent="0.35">
      <c r="A482" s="24">
        <v>100022</v>
      </c>
      <c r="B482" s="24" t="s">
        <v>190</v>
      </c>
      <c r="C482" s="24" t="str">
        <f>_xlfn.XLOOKUP(Table7[[#This Row],[Gene Variant]],'Mutations Dx'!A:A,'Mutations Dx'!B:B)</f>
        <v>Alzheimer's disease;
Vascular dementia</v>
      </c>
    </row>
    <row r="483" spans="1:3" x14ac:dyDescent="0.35">
      <c r="A483" s="24">
        <v>100022</v>
      </c>
      <c r="B483" s="24" t="s">
        <v>173</v>
      </c>
      <c r="C483" s="24" t="str">
        <f>_xlfn.XLOOKUP(Table7[[#This Row],[Gene Variant]],'Mutations Dx'!A:A,'Mutations Dx'!B:B)</f>
        <v>ALS</v>
      </c>
    </row>
    <row r="484" spans="1:3" x14ac:dyDescent="0.35">
      <c r="A484" s="24">
        <v>100023</v>
      </c>
      <c r="B484" s="24" t="s">
        <v>216</v>
      </c>
      <c r="C484" s="24" t="str">
        <f>_xlfn.XLOOKUP(Table7[[#This Row],[Gene Variant]],'Mutations Dx'!A:A,'Mutations Dx'!B:B)</f>
        <v>Parkinson's disease;
Neoplasm of ovary;
Lung cancer</v>
      </c>
    </row>
    <row r="485" spans="1:3" x14ac:dyDescent="0.35">
      <c r="A485" s="24">
        <v>100023</v>
      </c>
      <c r="B485" s="24" t="s">
        <v>189</v>
      </c>
      <c r="C485"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86" spans="1:3" x14ac:dyDescent="0.35">
      <c r="A486" s="24">
        <v>100023</v>
      </c>
      <c r="B486" s="24" t="s">
        <v>213</v>
      </c>
      <c r="C486" s="24" t="str">
        <f>_xlfn.XLOOKUP(Table7[[#This Row],[Gene Variant]],'Mutations Dx'!A:A,'Mutations Dx'!B:B)</f>
        <v>ALS;
Spastic paraplegia</v>
      </c>
    </row>
    <row r="487" spans="1:3" x14ac:dyDescent="0.35">
      <c r="A487" s="24">
        <v>100024</v>
      </c>
      <c r="B487" s="24" t="s">
        <v>217</v>
      </c>
      <c r="C487" s="24" t="str">
        <f>_xlfn.XLOOKUP(Table7[[#This Row],[Gene Variant]],'Mutations Dx'!A:A,'Mutations Dx'!B:B)</f>
        <v>ALS;
Frontotemporal dementia</v>
      </c>
    </row>
    <row r="488" spans="1:3" x14ac:dyDescent="0.35">
      <c r="A488" s="24">
        <v>100024</v>
      </c>
      <c r="B488" s="24" t="s">
        <v>190</v>
      </c>
      <c r="C488" s="24" t="str">
        <f>_xlfn.XLOOKUP(Table7[[#This Row],[Gene Variant]],'Mutations Dx'!A:A,'Mutations Dx'!B:B)</f>
        <v>Alzheimer's disease;
Vascular dementia</v>
      </c>
    </row>
    <row r="489" spans="1:3" x14ac:dyDescent="0.35">
      <c r="A489" s="24">
        <v>100024</v>
      </c>
      <c r="B489" s="24" t="s">
        <v>192</v>
      </c>
      <c r="C489" s="24" t="str">
        <f>_xlfn.XLOOKUP(Table7[[#This Row],[Gene Variant]],'Mutations Dx'!A:A,'Mutations Dx'!B:B)</f>
        <v>Parkinson's disease</v>
      </c>
    </row>
    <row r="490" spans="1:3" x14ac:dyDescent="0.35">
      <c r="A490" s="24">
        <v>100024</v>
      </c>
      <c r="B490" s="24" t="s">
        <v>186</v>
      </c>
      <c r="C490" s="24" t="str">
        <f>_xlfn.XLOOKUP(Table7[[#This Row],[Gene Variant]],'Mutations Dx'!A:A,'Mutations Dx'!B:B)</f>
        <v>Alzheimer's disease;
Lung cancer;
Myeloperoxidase deficiency</v>
      </c>
    </row>
    <row r="491" spans="1:3" x14ac:dyDescent="0.35">
      <c r="A491" s="24">
        <v>100025</v>
      </c>
      <c r="B491" s="24" t="s">
        <v>185</v>
      </c>
      <c r="C491" s="24" t="str">
        <f>_xlfn.XLOOKUP(Table7[[#This Row],[Gene Variant]],'Mutations Dx'!A:A,'Mutations Dx'!B:B)</f>
        <v>ALS;
Perry syndrome;
Neuronopathy</v>
      </c>
    </row>
    <row r="492" spans="1:3" x14ac:dyDescent="0.35">
      <c r="A492" s="24">
        <v>100025</v>
      </c>
      <c r="B492" s="24" t="s">
        <v>189</v>
      </c>
      <c r="C49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93" spans="1:3" x14ac:dyDescent="0.35">
      <c r="A493" s="24">
        <v>100025</v>
      </c>
      <c r="B493" s="24" t="s">
        <v>173</v>
      </c>
      <c r="C493" s="24" t="str">
        <f>_xlfn.XLOOKUP(Table7[[#This Row],[Gene Variant]],'Mutations Dx'!A:A,'Mutations Dx'!B:B)</f>
        <v>ALS</v>
      </c>
    </row>
    <row r="494" spans="1:3" x14ac:dyDescent="0.35">
      <c r="A494" s="24">
        <v>100027</v>
      </c>
      <c r="B494" s="24" t="s">
        <v>190</v>
      </c>
      <c r="C494" s="24" t="str">
        <f>_xlfn.XLOOKUP(Table7[[#This Row],[Gene Variant]],'Mutations Dx'!A:A,'Mutations Dx'!B:B)</f>
        <v>Alzheimer's disease;
Vascular dementia</v>
      </c>
    </row>
    <row r="495" spans="1:3" x14ac:dyDescent="0.35">
      <c r="A495" s="24">
        <v>100027</v>
      </c>
      <c r="B495" s="24" t="s">
        <v>186</v>
      </c>
      <c r="C495" s="24" t="str">
        <f>_xlfn.XLOOKUP(Table7[[#This Row],[Gene Variant]],'Mutations Dx'!A:A,'Mutations Dx'!B:B)</f>
        <v>Alzheimer's disease;
Lung cancer;
Myeloperoxidase deficiency</v>
      </c>
    </row>
    <row r="496" spans="1:3" x14ac:dyDescent="0.35">
      <c r="A496" s="24">
        <v>100029</v>
      </c>
      <c r="B496" s="24" t="s">
        <v>190</v>
      </c>
      <c r="C496" s="24" t="str">
        <f>_xlfn.XLOOKUP(Table7[[#This Row],[Gene Variant]],'Mutations Dx'!A:A,'Mutations Dx'!B:B)</f>
        <v>Alzheimer's disease;
Vascular dementia</v>
      </c>
    </row>
    <row r="497" spans="1:3" x14ac:dyDescent="0.35">
      <c r="A497" s="24">
        <v>100030</v>
      </c>
      <c r="B497" s="24" t="s">
        <v>185</v>
      </c>
      <c r="C497" s="24" t="str">
        <f>_xlfn.XLOOKUP(Table7[[#This Row],[Gene Variant]],'Mutations Dx'!A:A,'Mutations Dx'!B:B)</f>
        <v>ALS;
Perry syndrome;
Neuronopathy</v>
      </c>
    </row>
    <row r="498" spans="1:3" x14ac:dyDescent="0.35">
      <c r="A498" s="24">
        <v>100030</v>
      </c>
      <c r="B498" s="24" t="s">
        <v>189</v>
      </c>
      <c r="C49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499" spans="1:3" x14ac:dyDescent="0.35">
      <c r="A499" s="24">
        <v>100030</v>
      </c>
      <c r="B499" s="24" t="s">
        <v>190</v>
      </c>
      <c r="C499" s="24" t="str">
        <f>_xlfn.XLOOKUP(Table7[[#This Row],[Gene Variant]],'Mutations Dx'!A:A,'Mutations Dx'!B:B)</f>
        <v>Alzheimer's disease;
Vascular dementia</v>
      </c>
    </row>
    <row r="500" spans="1:3" x14ac:dyDescent="0.35">
      <c r="A500" s="24">
        <v>100030</v>
      </c>
      <c r="B500" s="24" t="s">
        <v>191</v>
      </c>
      <c r="C500" s="24" t="str">
        <f>_xlfn.XLOOKUP(Table7[[#This Row],[Gene Variant]],'Mutations Dx'!A:A,'Mutations Dx'!B:B)</f>
        <v>Wolff-Parkinson-White pattern;
Familial hypertrophic cardiomyopathy with Wolff-Parkinson-White Syndrome</v>
      </c>
    </row>
    <row r="501" spans="1:3" x14ac:dyDescent="0.35">
      <c r="A501" s="24">
        <v>100030</v>
      </c>
      <c r="B501" s="24" t="s">
        <v>198</v>
      </c>
      <c r="C501" s="24" t="str">
        <f>_xlfn.XLOOKUP(Table7[[#This Row],[Gene Variant]],'Mutations Dx'!A:A,'Mutations Dx'!B:B)</f>
        <v>Alzheimer's disease;
Dilated cardiomypathy</v>
      </c>
    </row>
    <row r="502" spans="1:3" x14ac:dyDescent="0.35">
      <c r="A502" s="24">
        <v>100030</v>
      </c>
      <c r="B502" s="24" t="s">
        <v>192</v>
      </c>
      <c r="C502" s="24" t="str">
        <f>_xlfn.XLOOKUP(Table7[[#This Row],[Gene Variant]],'Mutations Dx'!A:A,'Mutations Dx'!B:B)</f>
        <v>Parkinson's disease</v>
      </c>
    </row>
    <row r="503" spans="1:3" x14ac:dyDescent="0.35">
      <c r="A503" s="24">
        <v>100030</v>
      </c>
      <c r="B503" s="24" t="s">
        <v>219</v>
      </c>
      <c r="C503" s="24" t="str">
        <f>_xlfn.XLOOKUP(Table7[[#This Row],[Gene Variant]],'Mutations Dx'!A:A,'Mutations Dx'!B:B)</f>
        <v>Frontotemporal dementia</v>
      </c>
    </row>
    <row r="504" spans="1:3" x14ac:dyDescent="0.35">
      <c r="A504" s="24">
        <v>100030</v>
      </c>
      <c r="B504" s="24" t="s">
        <v>188</v>
      </c>
      <c r="C504" s="24" t="str">
        <f>_xlfn.XLOOKUP(Table7[[#This Row],[Gene Variant]],'Mutations Dx'!A:A,'Mutations Dx'!B:B)</f>
        <v>Cardiomyopathy;
Hypertrophic cardiomyopathy;
Famlial hypertrophic cardiomyoatphy with Wolff-Parkinson-White Syndrome</v>
      </c>
    </row>
    <row r="505" spans="1:3" x14ac:dyDescent="0.35">
      <c r="A505" s="24">
        <v>100031</v>
      </c>
      <c r="B505" s="24" t="s">
        <v>216</v>
      </c>
      <c r="C505" s="24" t="str">
        <f>_xlfn.XLOOKUP(Table7[[#This Row],[Gene Variant]],'Mutations Dx'!A:A,'Mutations Dx'!B:B)</f>
        <v>Parkinson's disease;
Neoplasm of ovary;
Lung cancer</v>
      </c>
    </row>
    <row r="506" spans="1:3" x14ac:dyDescent="0.35">
      <c r="A506" s="24">
        <v>100031</v>
      </c>
      <c r="B506" s="24" t="s">
        <v>190</v>
      </c>
      <c r="C506" s="24" t="str">
        <f>_xlfn.XLOOKUP(Table7[[#This Row],[Gene Variant]],'Mutations Dx'!A:A,'Mutations Dx'!B:B)</f>
        <v>Alzheimer's disease;
Vascular dementia</v>
      </c>
    </row>
    <row r="507" spans="1:3" x14ac:dyDescent="0.35">
      <c r="A507" s="24">
        <v>100031</v>
      </c>
      <c r="B507" s="24" t="s">
        <v>187</v>
      </c>
      <c r="C507" s="24" t="str">
        <f>_xlfn.XLOOKUP(Table7[[#This Row],[Gene Variant]],'Mutations Dx'!A:A,'Mutations Dx'!B:B)</f>
        <v>ALS;
Hereditary spastic paraplegia;
Charcot-Marie-Tooth disease axonal type</v>
      </c>
    </row>
    <row r="508" spans="1:3" x14ac:dyDescent="0.35">
      <c r="A508" s="24">
        <v>100031</v>
      </c>
      <c r="B508" s="24" t="s">
        <v>188</v>
      </c>
      <c r="C508" s="24" t="str">
        <f>_xlfn.XLOOKUP(Table7[[#This Row],[Gene Variant]],'Mutations Dx'!A:A,'Mutations Dx'!B:B)</f>
        <v>Cardiomyopathy;
Hypertrophic cardiomyopathy;
Famlial hypertrophic cardiomyoatphy with Wolff-Parkinson-White Syndrome</v>
      </c>
    </row>
    <row r="509" spans="1:3" x14ac:dyDescent="0.35">
      <c r="A509" s="24">
        <v>100032</v>
      </c>
      <c r="B509" s="24" t="s">
        <v>196</v>
      </c>
      <c r="C509" s="24" t="str">
        <f>_xlfn.XLOOKUP(Table7[[#This Row],[Gene Variant]],'Mutations Dx'!A:A,'Mutations Dx'!B:B)</f>
        <v>ALS</v>
      </c>
    </row>
    <row r="510" spans="1:3" x14ac:dyDescent="0.35">
      <c r="A510" s="24">
        <v>100032</v>
      </c>
      <c r="B510" s="24" t="s">
        <v>219</v>
      </c>
      <c r="C510" s="24" t="str">
        <f>_xlfn.XLOOKUP(Table7[[#This Row],[Gene Variant]],'Mutations Dx'!A:A,'Mutations Dx'!B:B)</f>
        <v>Frontotemporal dementia</v>
      </c>
    </row>
    <row r="511" spans="1:3" x14ac:dyDescent="0.35">
      <c r="A511" s="24">
        <v>100032</v>
      </c>
      <c r="B511" s="24" t="s">
        <v>186</v>
      </c>
      <c r="C511" s="24" t="str">
        <f>_xlfn.XLOOKUP(Table7[[#This Row],[Gene Variant]],'Mutations Dx'!A:A,'Mutations Dx'!B:B)</f>
        <v>Alzheimer's disease;
Lung cancer;
Myeloperoxidase deficiency</v>
      </c>
    </row>
    <row r="512" spans="1:3" x14ac:dyDescent="0.35">
      <c r="A512" s="24">
        <v>100033</v>
      </c>
      <c r="B512" s="24" t="s">
        <v>186</v>
      </c>
      <c r="C512" s="24" t="str">
        <f>_xlfn.XLOOKUP(Table7[[#This Row],[Gene Variant]],'Mutations Dx'!A:A,'Mutations Dx'!B:B)</f>
        <v>Alzheimer's disease;
Lung cancer;
Myeloperoxidase deficiency</v>
      </c>
    </row>
    <row r="513" spans="1:3" x14ac:dyDescent="0.35">
      <c r="A513" s="24">
        <v>100034</v>
      </c>
      <c r="B513" s="24" t="s">
        <v>189</v>
      </c>
      <c r="C51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14" spans="1:3" x14ac:dyDescent="0.35">
      <c r="A514" s="24">
        <v>100034</v>
      </c>
      <c r="B514" s="24" t="s">
        <v>199</v>
      </c>
      <c r="C514" s="24" t="str">
        <f>_xlfn.XLOOKUP(Table7[[#This Row],[Gene Variant]],'Mutations Dx'!A:A,'Mutations Dx'!B:B)</f>
        <v>ALS;
Spinocerebellar ataxia;
Hereditary spastic paraplegia</v>
      </c>
    </row>
    <row r="515" spans="1:3" x14ac:dyDescent="0.35">
      <c r="A515" s="24">
        <v>100035</v>
      </c>
      <c r="B515" s="24" t="s">
        <v>190</v>
      </c>
      <c r="C515" s="24" t="str">
        <f>_xlfn.XLOOKUP(Table7[[#This Row],[Gene Variant]],'Mutations Dx'!A:A,'Mutations Dx'!B:B)</f>
        <v>Alzheimer's disease;
Vascular dementia</v>
      </c>
    </row>
    <row r="516" spans="1:3" x14ac:dyDescent="0.35">
      <c r="A516" s="24">
        <v>100035</v>
      </c>
      <c r="B516" s="24" t="s">
        <v>190</v>
      </c>
      <c r="C516" s="24" t="str">
        <f>_xlfn.XLOOKUP(Table7[[#This Row],[Gene Variant]],'Mutations Dx'!A:A,'Mutations Dx'!B:B)</f>
        <v>Alzheimer's disease;
Vascular dementia</v>
      </c>
    </row>
    <row r="517" spans="1:3" x14ac:dyDescent="0.35">
      <c r="A517" s="24">
        <v>100035</v>
      </c>
      <c r="B517" s="24" t="s">
        <v>200</v>
      </c>
      <c r="C517" s="24" t="str">
        <f>_xlfn.XLOOKUP(Table7[[#This Row],[Gene Variant]],'Mutations Dx'!A:A,'Mutations Dx'!B:B)</f>
        <v>Frontotemporal dementia;
Inclusion body myopathy with Paget disease of bone and frontotemporal dementia</v>
      </c>
    </row>
    <row r="518" spans="1:3" x14ac:dyDescent="0.35">
      <c r="A518" s="24">
        <v>100037</v>
      </c>
      <c r="B518" s="24" t="s">
        <v>189</v>
      </c>
      <c r="C518"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19" spans="1:3" x14ac:dyDescent="0.35">
      <c r="A519" s="24">
        <v>100037</v>
      </c>
      <c r="B519" s="24" t="s">
        <v>190</v>
      </c>
      <c r="C519" s="24" t="str">
        <f>_xlfn.XLOOKUP(Table7[[#This Row],[Gene Variant]],'Mutations Dx'!A:A,'Mutations Dx'!B:B)</f>
        <v>Alzheimer's disease;
Vascular dementia</v>
      </c>
    </row>
    <row r="520" spans="1:3" x14ac:dyDescent="0.35">
      <c r="A520" s="24">
        <v>100037</v>
      </c>
      <c r="B520" s="24" t="s">
        <v>44</v>
      </c>
      <c r="C520" s="24" t="str">
        <f>_xlfn.XLOOKUP(Table7[[#This Row],[Gene Variant]],'Mutations Dx'!A:A,'Mutations Dx'!B:B)</f>
        <v>ALS;
Tremor</v>
      </c>
    </row>
    <row r="521" spans="1:3" x14ac:dyDescent="0.35">
      <c r="A521" s="24">
        <v>100037</v>
      </c>
      <c r="B521" s="24" t="s">
        <v>186</v>
      </c>
      <c r="C521" s="24" t="str">
        <f>_xlfn.XLOOKUP(Table7[[#This Row],[Gene Variant]],'Mutations Dx'!A:A,'Mutations Dx'!B:B)</f>
        <v>Alzheimer's disease;
Lung cancer;
Myeloperoxidase deficiency</v>
      </c>
    </row>
    <row r="522" spans="1:3" x14ac:dyDescent="0.35">
      <c r="A522" s="24">
        <v>100038</v>
      </c>
      <c r="B522" s="24" t="s">
        <v>205</v>
      </c>
      <c r="C522" s="24" t="str">
        <f>_xlfn.XLOOKUP(Table7[[#This Row],[Gene Variant]],'Mutations Dx'!A:A,'Mutations Dx'!B:B)</f>
        <v>Parkinson's disease</v>
      </c>
    </row>
    <row r="523" spans="1:3" x14ac:dyDescent="0.35">
      <c r="A523" s="24">
        <v>100038</v>
      </c>
      <c r="B523" s="24" t="s">
        <v>210</v>
      </c>
      <c r="C523" s="24" t="str">
        <f>_xlfn.XLOOKUP(Table7[[#This Row],[Gene Variant]],'Mutations Dx'!A:A,'Mutations Dx'!B:B)</f>
        <v>ALS;
Infantile-onset ascending hereditary spastic paralysis;
Hereditary spastic paraplegia;
Peripheral axonal neuropathy</v>
      </c>
    </row>
    <row r="524" spans="1:3" x14ac:dyDescent="0.35">
      <c r="A524" s="24">
        <v>100038</v>
      </c>
      <c r="B524" s="24" t="s">
        <v>44</v>
      </c>
      <c r="C524" s="24" t="str">
        <f>_xlfn.XLOOKUP(Table7[[#This Row],[Gene Variant]],'Mutations Dx'!A:A,'Mutations Dx'!B:B)</f>
        <v>ALS;
Tremor</v>
      </c>
    </row>
    <row r="525" spans="1:3" x14ac:dyDescent="0.35">
      <c r="A525" s="24">
        <v>100038</v>
      </c>
      <c r="B525" s="24" t="s">
        <v>186</v>
      </c>
      <c r="C525" s="24" t="str">
        <f>_xlfn.XLOOKUP(Table7[[#This Row],[Gene Variant]],'Mutations Dx'!A:A,'Mutations Dx'!B:B)</f>
        <v>Alzheimer's disease;
Lung cancer;
Myeloperoxidase deficiency</v>
      </c>
    </row>
    <row r="526" spans="1:3" x14ac:dyDescent="0.35">
      <c r="A526" s="24">
        <v>100038</v>
      </c>
      <c r="B526" s="24" t="s">
        <v>211</v>
      </c>
      <c r="C526" s="24" t="str">
        <f>_xlfn.XLOOKUP(Table7[[#This Row],[Gene Variant]],'Mutations Dx'!A:A,'Mutations Dx'!B:B)</f>
        <v>Parkinson's disease;
Neurodegeneration with brain iron accumulation;
Infantile neuroaxonal dystrophy</v>
      </c>
    </row>
    <row r="527" spans="1:3" x14ac:dyDescent="0.35">
      <c r="A527" s="24">
        <v>100039</v>
      </c>
      <c r="B527" s="24" t="s">
        <v>189</v>
      </c>
      <c r="C52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28" spans="1:3" x14ac:dyDescent="0.35">
      <c r="A528" s="24">
        <v>100039</v>
      </c>
      <c r="B528" s="24" t="s">
        <v>190</v>
      </c>
      <c r="C528" s="24" t="str">
        <f>_xlfn.XLOOKUP(Table7[[#This Row],[Gene Variant]],'Mutations Dx'!A:A,'Mutations Dx'!B:B)</f>
        <v>Alzheimer's disease;
Vascular dementia</v>
      </c>
    </row>
    <row r="529" spans="1:3" x14ac:dyDescent="0.35">
      <c r="A529" s="24">
        <v>100039</v>
      </c>
      <c r="B529" s="24" t="s">
        <v>186</v>
      </c>
      <c r="C529" s="24" t="str">
        <f>_xlfn.XLOOKUP(Table7[[#This Row],[Gene Variant]],'Mutations Dx'!A:A,'Mutations Dx'!B:B)</f>
        <v>Alzheimer's disease;
Lung cancer;
Myeloperoxidase deficiency</v>
      </c>
    </row>
    <row r="530" spans="1:3" x14ac:dyDescent="0.35">
      <c r="A530" s="24">
        <v>100040</v>
      </c>
      <c r="B530" s="24" t="s">
        <v>186</v>
      </c>
      <c r="C530" s="24" t="str">
        <f>_xlfn.XLOOKUP(Table7[[#This Row],[Gene Variant]],'Mutations Dx'!A:A,'Mutations Dx'!B:B)</f>
        <v>Alzheimer's disease;
Lung cancer;
Myeloperoxidase deficiency</v>
      </c>
    </row>
    <row r="531" spans="1:3" x14ac:dyDescent="0.35">
      <c r="A531" s="24">
        <v>100040</v>
      </c>
      <c r="B531" s="24" t="s">
        <v>186</v>
      </c>
      <c r="C531" s="24" t="str">
        <f>_xlfn.XLOOKUP(Table7[[#This Row],[Gene Variant]],'Mutations Dx'!A:A,'Mutations Dx'!B:B)</f>
        <v>Alzheimer's disease;
Lung cancer;
Myeloperoxidase deficiency</v>
      </c>
    </row>
    <row r="532" spans="1:3" x14ac:dyDescent="0.35">
      <c r="A532" s="24">
        <v>110002</v>
      </c>
      <c r="B532" s="24" t="s">
        <v>189</v>
      </c>
      <c r="C53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33" spans="1:3" x14ac:dyDescent="0.35">
      <c r="A533" s="24">
        <v>110002</v>
      </c>
      <c r="B533" s="24" t="s">
        <v>190</v>
      </c>
      <c r="C533" s="24" t="str">
        <f>_xlfn.XLOOKUP(Table7[[#This Row],[Gene Variant]],'Mutations Dx'!A:A,'Mutations Dx'!B:B)</f>
        <v>Alzheimer's disease;
Vascular dementia</v>
      </c>
    </row>
    <row r="534" spans="1:3" x14ac:dyDescent="0.35">
      <c r="A534" s="24">
        <v>110002</v>
      </c>
      <c r="B534" s="24" t="s">
        <v>188</v>
      </c>
      <c r="C534" s="24" t="str">
        <f>_xlfn.XLOOKUP(Table7[[#This Row],[Gene Variant]],'Mutations Dx'!A:A,'Mutations Dx'!B:B)</f>
        <v>Cardiomyopathy;
Hypertrophic cardiomyopathy;
Famlial hypertrophic cardiomyoatphy with Wolff-Parkinson-White Syndrome</v>
      </c>
    </row>
    <row r="535" spans="1:3" x14ac:dyDescent="0.35">
      <c r="A535" s="24">
        <v>110007</v>
      </c>
      <c r="B535" s="24" t="s">
        <v>201</v>
      </c>
      <c r="C535" s="24" t="str">
        <f>_xlfn.XLOOKUP(Table7[[#This Row],[Gene Variant]],'Mutations Dx'!A:A,'Mutations Dx'!B:B)</f>
        <v>Wolff-Parkinson-White pattern;
Hypertrophic cardiomyopathy;
Lethal congenital glycogen storage disease of heart;
Familial hypertrophic cardiomyopathy with Wolff-Parkinson-White Syndrome</v>
      </c>
    </row>
    <row r="536" spans="1:3" x14ac:dyDescent="0.35">
      <c r="A536" s="24">
        <v>110007</v>
      </c>
      <c r="B536" s="24" t="s">
        <v>192</v>
      </c>
      <c r="C536" s="24" t="str">
        <f>_xlfn.XLOOKUP(Table7[[#This Row],[Gene Variant]],'Mutations Dx'!A:A,'Mutations Dx'!B:B)</f>
        <v>Parkinson's disease</v>
      </c>
    </row>
    <row r="537" spans="1:3" x14ac:dyDescent="0.35">
      <c r="A537" s="24">
        <v>110008</v>
      </c>
      <c r="B537" s="24" t="s">
        <v>190</v>
      </c>
      <c r="C537" s="24" t="str">
        <f>_xlfn.XLOOKUP(Table7[[#This Row],[Gene Variant]],'Mutations Dx'!A:A,'Mutations Dx'!B:B)</f>
        <v>Alzheimer's disease;
Vascular dementia</v>
      </c>
    </row>
    <row r="538" spans="1:3" x14ac:dyDescent="0.35">
      <c r="A538" s="24">
        <v>110009</v>
      </c>
      <c r="B538" s="24" t="s">
        <v>190</v>
      </c>
      <c r="C538" s="24" t="str">
        <f>_xlfn.XLOOKUP(Table7[[#This Row],[Gene Variant]],'Mutations Dx'!A:A,'Mutations Dx'!B:B)</f>
        <v>Alzheimer's disease;
Vascular dementia</v>
      </c>
    </row>
    <row r="539" spans="1:3" x14ac:dyDescent="0.35">
      <c r="A539" s="24">
        <v>110009</v>
      </c>
      <c r="B539" s="24" t="s">
        <v>191</v>
      </c>
      <c r="C539" s="24" t="str">
        <f>_xlfn.XLOOKUP(Table7[[#This Row],[Gene Variant]],'Mutations Dx'!A:A,'Mutations Dx'!B:B)</f>
        <v>Wolff-Parkinson-White pattern;
Familial hypertrophic cardiomyopathy with Wolff-Parkinson-White Syndrome</v>
      </c>
    </row>
    <row r="540" spans="1:3" x14ac:dyDescent="0.35">
      <c r="A540" s="24">
        <v>110009</v>
      </c>
      <c r="B540" s="24" t="s">
        <v>198</v>
      </c>
      <c r="C540" s="24" t="str">
        <f>_xlfn.XLOOKUP(Table7[[#This Row],[Gene Variant]],'Mutations Dx'!A:A,'Mutations Dx'!B:B)</f>
        <v>Alzheimer's disease;
Dilated cardiomypathy</v>
      </c>
    </row>
    <row r="541" spans="1:3" x14ac:dyDescent="0.35">
      <c r="A541" s="24">
        <v>110009</v>
      </c>
      <c r="B541" s="24" t="s">
        <v>220</v>
      </c>
      <c r="C541" s="24" t="str">
        <f>_xlfn.XLOOKUP(Table7[[#This Row],[Gene Variant]],'Mutations Dx'!A:A,'Mutations Dx'!B:B)</f>
        <v>Hereditary sensory neuropathy deafness dementia;
Beckwith-Wiedemann syndrome</v>
      </c>
    </row>
    <row r="542" spans="1:3" x14ac:dyDescent="0.35">
      <c r="A542" s="24">
        <v>110009</v>
      </c>
      <c r="B542" s="24" t="s">
        <v>188</v>
      </c>
      <c r="C542" s="24" t="str">
        <f>_xlfn.XLOOKUP(Table7[[#This Row],[Gene Variant]],'Mutations Dx'!A:A,'Mutations Dx'!B:B)</f>
        <v>Cardiomyopathy;
Hypertrophic cardiomyopathy;
Famlial hypertrophic cardiomyoatphy with Wolff-Parkinson-White Syndrome</v>
      </c>
    </row>
    <row r="543" spans="1:3" x14ac:dyDescent="0.35">
      <c r="A543" s="24">
        <v>110009</v>
      </c>
      <c r="B543" s="24" t="s">
        <v>188</v>
      </c>
      <c r="C543" s="24" t="str">
        <f>_xlfn.XLOOKUP(Table7[[#This Row],[Gene Variant]],'Mutations Dx'!A:A,'Mutations Dx'!B:B)</f>
        <v>Cardiomyopathy;
Hypertrophic cardiomyopathy;
Famlial hypertrophic cardiomyoatphy with Wolff-Parkinson-White Syndrome</v>
      </c>
    </row>
    <row r="544" spans="1:3" x14ac:dyDescent="0.35">
      <c r="A544" s="24">
        <v>110020</v>
      </c>
      <c r="B544" s="24" t="s">
        <v>187</v>
      </c>
      <c r="C544" s="24" t="str">
        <f>_xlfn.XLOOKUP(Table7[[#This Row],[Gene Variant]],'Mutations Dx'!A:A,'Mutations Dx'!B:B)</f>
        <v>ALS;
Hereditary spastic paraplegia;
Charcot-Marie-Tooth disease axonal type</v>
      </c>
    </row>
    <row r="545" spans="1:3" x14ac:dyDescent="0.35">
      <c r="A545" s="24">
        <v>110020</v>
      </c>
      <c r="B545" s="24" t="s">
        <v>173</v>
      </c>
      <c r="C545" s="24" t="str">
        <f>_xlfn.XLOOKUP(Table7[[#This Row],[Gene Variant]],'Mutations Dx'!A:A,'Mutations Dx'!B:B)</f>
        <v>ALS</v>
      </c>
    </row>
    <row r="546" spans="1:3" x14ac:dyDescent="0.35">
      <c r="A546" s="24">
        <v>110020</v>
      </c>
      <c r="B546" s="24" t="s">
        <v>186</v>
      </c>
      <c r="C546" s="24" t="str">
        <f>_xlfn.XLOOKUP(Table7[[#This Row],[Gene Variant]],'Mutations Dx'!A:A,'Mutations Dx'!B:B)</f>
        <v>Alzheimer's disease;
Lung cancer;
Myeloperoxidase deficiency</v>
      </c>
    </row>
    <row r="547" spans="1:3" x14ac:dyDescent="0.35">
      <c r="A547" s="24">
        <v>110032</v>
      </c>
      <c r="B547" s="24" t="s">
        <v>216</v>
      </c>
      <c r="C547" s="24" t="str">
        <f>_xlfn.XLOOKUP(Table7[[#This Row],[Gene Variant]],'Mutations Dx'!A:A,'Mutations Dx'!B:B)</f>
        <v>Parkinson's disease;
Neoplasm of ovary;
Lung cancer</v>
      </c>
    </row>
    <row r="548" spans="1:3" x14ac:dyDescent="0.35">
      <c r="A548" s="24">
        <v>110032</v>
      </c>
      <c r="B548" s="24" t="s">
        <v>190</v>
      </c>
      <c r="C548" s="24" t="str">
        <f>_xlfn.XLOOKUP(Table7[[#This Row],[Gene Variant]],'Mutations Dx'!A:A,'Mutations Dx'!B:B)</f>
        <v>Alzheimer's disease;
Vascular dementia</v>
      </c>
    </row>
    <row r="549" spans="1:3" x14ac:dyDescent="0.35">
      <c r="A549" s="24">
        <v>110032</v>
      </c>
      <c r="B549" s="24" t="s">
        <v>213</v>
      </c>
      <c r="C549" s="24" t="str">
        <f>_xlfn.XLOOKUP(Table7[[#This Row],[Gene Variant]],'Mutations Dx'!A:A,'Mutations Dx'!B:B)</f>
        <v>ALS;
Spastic paraplegia</v>
      </c>
    </row>
    <row r="550" spans="1:3" x14ac:dyDescent="0.35">
      <c r="A550" s="24">
        <v>110032</v>
      </c>
      <c r="B550" s="24" t="s">
        <v>192</v>
      </c>
      <c r="C550" s="24" t="str">
        <f>_xlfn.XLOOKUP(Table7[[#This Row],[Gene Variant]],'Mutations Dx'!A:A,'Mutations Dx'!B:B)</f>
        <v>Parkinson's disease</v>
      </c>
    </row>
    <row r="551" spans="1:3" x14ac:dyDescent="0.35">
      <c r="A551" s="24">
        <v>120006</v>
      </c>
      <c r="B551" s="24" t="s">
        <v>190</v>
      </c>
      <c r="C551" s="24" t="str">
        <f>_xlfn.XLOOKUP(Table7[[#This Row],[Gene Variant]],'Mutations Dx'!A:A,'Mutations Dx'!B:B)</f>
        <v>Alzheimer's disease;
Vascular dementia</v>
      </c>
    </row>
    <row r="552" spans="1:3" x14ac:dyDescent="0.35">
      <c r="A552" s="24">
        <v>120006</v>
      </c>
      <c r="B552" s="24" t="s">
        <v>199</v>
      </c>
      <c r="C552" s="24" t="str">
        <f>_xlfn.XLOOKUP(Table7[[#This Row],[Gene Variant]],'Mutations Dx'!A:A,'Mutations Dx'!B:B)</f>
        <v>ALS;
Spinocerebellar ataxia;
Hereditary spastic paraplegia</v>
      </c>
    </row>
    <row r="553" spans="1:3" x14ac:dyDescent="0.35">
      <c r="A553" s="24">
        <v>120006</v>
      </c>
      <c r="B553" s="24" t="s">
        <v>173</v>
      </c>
      <c r="C553" s="24" t="str">
        <f>_xlfn.XLOOKUP(Table7[[#This Row],[Gene Variant]],'Mutations Dx'!A:A,'Mutations Dx'!B:B)</f>
        <v>ALS</v>
      </c>
    </row>
    <row r="554" spans="1:3" x14ac:dyDescent="0.35">
      <c r="A554" s="24">
        <v>120006</v>
      </c>
      <c r="B554" s="24" t="s">
        <v>186</v>
      </c>
      <c r="C554" s="24" t="str">
        <f>_xlfn.XLOOKUP(Table7[[#This Row],[Gene Variant]],'Mutations Dx'!A:A,'Mutations Dx'!B:B)</f>
        <v>Alzheimer's disease;
Lung cancer;
Myeloperoxidase deficiency</v>
      </c>
    </row>
    <row r="555" spans="1:3" x14ac:dyDescent="0.35">
      <c r="A555" s="24">
        <v>120009</v>
      </c>
      <c r="B555" s="24" t="s">
        <v>204</v>
      </c>
      <c r="C555" s="24" t="str">
        <f>_xlfn.XLOOKUP(Table7[[#This Row],[Gene Variant]],'Mutations Dx'!A:A,'Mutations Dx'!B:B)</f>
        <v>Parkinson's disease;
Juvenile ALS</v>
      </c>
    </row>
    <row r="556" spans="1:3" x14ac:dyDescent="0.35">
      <c r="A556" s="24">
        <v>120009</v>
      </c>
      <c r="B556" s="24" t="s">
        <v>188</v>
      </c>
      <c r="C556" s="24" t="str">
        <f>_xlfn.XLOOKUP(Table7[[#This Row],[Gene Variant]],'Mutations Dx'!A:A,'Mutations Dx'!B:B)</f>
        <v>Cardiomyopathy;
Hypertrophic cardiomyopathy;
Famlial hypertrophic cardiomyoatphy with Wolff-Parkinson-White Syndrome</v>
      </c>
    </row>
    <row r="557" spans="1:3" x14ac:dyDescent="0.35">
      <c r="A557" s="24">
        <v>120015</v>
      </c>
      <c r="B557" s="24" t="s">
        <v>192</v>
      </c>
      <c r="C557" s="24" t="str">
        <f>_xlfn.XLOOKUP(Table7[[#This Row],[Gene Variant]],'Mutations Dx'!A:A,'Mutations Dx'!B:B)</f>
        <v>Parkinson's disease</v>
      </c>
    </row>
    <row r="558" spans="1:3" x14ac:dyDescent="0.35">
      <c r="A558" s="24">
        <v>120015</v>
      </c>
      <c r="B558" s="24" t="s">
        <v>186</v>
      </c>
      <c r="C558" s="24" t="str">
        <f>_xlfn.XLOOKUP(Table7[[#This Row],[Gene Variant]],'Mutations Dx'!A:A,'Mutations Dx'!B:B)</f>
        <v>Alzheimer's disease;
Lung cancer;
Myeloperoxidase deficiency</v>
      </c>
    </row>
    <row r="559" spans="1:3" x14ac:dyDescent="0.35">
      <c r="A559" s="24">
        <v>120017</v>
      </c>
      <c r="B559" s="24" t="s">
        <v>189</v>
      </c>
      <c r="C559"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60" spans="1:3" x14ac:dyDescent="0.35">
      <c r="A560" s="24">
        <v>120017</v>
      </c>
      <c r="B560" s="24" t="s">
        <v>213</v>
      </c>
      <c r="C560" s="24" t="str">
        <f>_xlfn.XLOOKUP(Table7[[#This Row],[Gene Variant]],'Mutations Dx'!A:A,'Mutations Dx'!B:B)</f>
        <v>ALS;
Spastic paraplegia</v>
      </c>
    </row>
    <row r="561" spans="1:3" x14ac:dyDescent="0.35">
      <c r="A561" s="24">
        <v>120019</v>
      </c>
      <c r="B561" s="24" t="s">
        <v>190</v>
      </c>
      <c r="C561" s="24" t="str">
        <f>_xlfn.XLOOKUP(Table7[[#This Row],[Gene Variant]],'Mutations Dx'!A:A,'Mutations Dx'!B:B)</f>
        <v>Alzheimer's disease;
Vascular dementia</v>
      </c>
    </row>
    <row r="562" spans="1:3" x14ac:dyDescent="0.35">
      <c r="A562" s="24">
        <v>120019</v>
      </c>
      <c r="B562" s="24" t="s">
        <v>188</v>
      </c>
      <c r="C562" s="24" t="str">
        <f>_xlfn.XLOOKUP(Table7[[#This Row],[Gene Variant]],'Mutations Dx'!A:A,'Mutations Dx'!B:B)</f>
        <v>Cardiomyopathy;
Hypertrophic cardiomyopathy;
Famlial hypertrophic cardiomyoatphy with Wolff-Parkinson-White Syndrome</v>
      </c>
    </row>
    <row r="563" spans="1:3" x14ac:dyDescent="0.35">
      <c r="A563" s="24">
        <v>120020</v>
      </c>
      <c r="B563" s="24" t="s">
        <v>189</v>
      </c>
      <c r="C56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64" spans="1:3" x14ac:dyDescent="0.35">
      <c r="A564" s="24">
        <v>120020</v>
      </c>
      <c r="B564" s="24" t="s">
        <v>173</v>
      </c>
      <c r="C564" s="24" t="str">
        <f>_xlfn.XLOOKUP(Table7[[#This Row],[Gene Variant]],'Mutations Dx'!A:A,'Mutations Dx'!B:B)</f>
        <v>ALS</v>
      </c>
    </row>
    <row r="565" spans="1:3" x14ac:dyDescent="0.35">
      <c r="A565" s="24">
        <v>120020</v>
      </c>
      <c r="B565" s="24" t="s">
        <v>186</v>
      </c>
      <c r="C565" s="24" t="str">
        <f>_xlfn.XLOOKUP(Table7[[#This Row],[Gene Variant]],'Mutations Dx'!A:A,'Mutations Dx'!B:B)</f>
        <v>Alzheimer's disease;
Lung cancer;
Myeloperoxidase deficiency</v>
      </c>
    </row>
    <row r="566" spans="1:3" x14ac:dyDescent="0.35">
      <c r="A566" s="24">
        <v>120020</v>
      </c>
      <c r="B566" s="24" t="s">
        <v>222</v>
      </c>
      <c r="C566" s="24" t="str">
        <f>_xlfn.XLOOKUP(Table7[[#This Row],[Gene Variant]],'Mutations Dx'!A:A,'Mutations Dx'!B:B)</f>
        <v>Parkinson's disease;
Developmental and epileptic encephalopathy</v>
      </c>
    </row>
    <row r="567" spans="1:3" x14ac:dyDescent="0.35">
      <c r="A567" s="24">
        <v>120021</v>
      </c>
      <c r="B567" s="24" t="s">
        <v>190</v>
      </c>
      <c r="C567" s="24" t="str">
        <f>_xlfn.XLOOKUP(Table7[[#This Row],[Gene Variant]],'Mutations Dx'!A:A,'Mutations Dx'!B:B)</f>
        <v>Alzheimer's disease;
Vascular dementia</v>
      </c>
    </row>
    <row r="568" spans="1:3" x14ac:dyDescent="0.35">
      <c r="A568" s="24">
        <v>120023</v>
      </c>
      <c r="B568" s="24" t="s">
        <v>186</v>
      </c>
      <c r="C568" s="24" t="str">
        <f>_xlfn.XLOOKUP(Table7[[#This Row],[Gene Variant]],'Mutations Dx'!A:A,'Mutations Dx'!B:B)</f>
        <v>Alzheimer's disease;
Lung cancer;
Myeloperoxidase deficiency</v>
      </c>
    </row>
    <row r="569" spans="1:3" x14ac:dyDescent="0.35">
      <c r="A569" s="24">
        <v>120023</v>
      </c>
      <c r="B569" s="24" t="s">
        <v>220</v>
      </c>
      <c r="C569" s="24" t="str">
        <f>_xlfn.XLOOKUP(Table7[[#This Row],[Gene Variant]],'Mutations Dx'!A:A,'Mutations Dx'!B:B)</f>
        <v>Hereditary sensory neuropathy deafness dementia;
Beckwith-Wiedemann syndrome</v>
      </c>
    </row>
    <row r="570" spans="1:3" x14ac:dyDescent="0.35">
      <c r="A570" s="24">
        <v>120024</v>
      </c>
      <c r="B570" s="24" t="s">
        <v>190</v>
      </c>
      <c r="C570" s="24" t="str">
        <f>_xlfn.XLOOKUP(Table7[[#This Row],[Gene Variant]],'Mutations Dx'!A:A,'Mutations Dx'!B:B)</f>
        <v>Alzheimer's disease;
Vascular dementia</v>
      </c>
    </row>
    <row r="571" spans="1:3" x14ac:dyDescent="0.35">
      <c r="A571" s="24">
        <v>120026</v>
      </c>
      <c r="B571" s="24" t="s">
        <v>189</v>
      </c>
      <c r="C57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72" spans="1:3" x14ac:dyDescent="0.35">
      <c r="A572" s="24">
        <v>120026</v>
      </c>
      <c r="B572" s="24" t="s">
        <v>190</v>
      </c>
      <c r="C572" s="24" t="str">
        <f>_xlfn.XLOOKUP(Table7[[#This Row],[Gene Variant]],'Mutations Dx'!A:A,'Mutations Dx'!B:B)</f>
        <v>Alzheimer's disease;
Vascular dementia</v>
      </c>
    </row>
    <row r="573" spans="1:3" x14ac:dyDescent="0.35">
      <c r="A573" s="24">
        <v>120026</v>
      </c>
      <c r="B573" s="24" t="s">
        <v>223</v>
      </c>
      <c r="C573" s="24" t="str">
        <f>_xlfn.XLOOKUP(Table7[[#This Row],[Gene Variant]],'Mutations Dx'!A:A,'Mutations Dx'!B:B)</f>
        <v>ALS;
Glaucoma</v>
      </c>
    </row>
    <row r="574" spans="1:3" x14ac:dyDescent="0.35">
      <c r="A574" s="24">
        <v>120026</v>
      </c>
      <c r="B574" s="24" t="s">
        <v>186</v>
      </c>
      <c r="C574" s="24" t="str">
        <f>_xlfn.XLOOKUP(Table7[[#This Row],[Gene Variant]],'Mutations Dx'!A:A,'Mutations Dx'!B:B)</f>
        <v>Alzheimer's disease;
Lung cancer;
Myeloperoxidase deficiency</v>
      </c>
    </row>
    <row r="575" spans="1:3" x14ac:dyDescent="0.35">
      <c r="A575" s="24">
        <v>120027</v>
      </c>
      <c r="B575" s="24" t="s">
        <v>191</v>
      </c>
      <c r="C575" s="24" t="str">
        <f>_xlfn.XLOOKUP(Table7[[#This Row],[Gene Variant]],'Mutations Dx'!A:A,'Mutations Dx'!B:B)</f>
        <v>Wolff-Parkinson-White pattern;
Familial hypertrophic cardiomyopathy with Wolff-Parkinson-White Syndrome</v>
      </c>
    </row>
    <row r="576" spans="1:3" x14ac:dyDescent="0.35">
      <c r="A576" s="24">
        <v>120027</v>
      </c>
      <c r="B576" s="24" t="s">
        <v>213</v>
      </c>
      <c r="C576" s="24" t="str">
        <f>_xlfn.XLOOKUP(Table7[[#This Row],[Gene Variant]],'Mutations Dx'!A:A,'Mutations Dx'!B:B)</f>
        <v>ALS;
Spastic paraplegia</v>
      </c>
    </row>
    <row r="577" spans="1:3" x14ac:dyDescent="0.35">
      <c r="A577" s="24">
        <v>120027</v>
      </c>
      <c r="B577" s="24" t="s">
        <v>173</v>
      </c>
      <c r="C577" s="24" t="str">
        <f>_xlfn.XLOOKUP(Table7[[#This Row],[Gene Variant]],'Mutations Dx'!A:A,'Mutations Dx'!B:B)</f>
        <v>ALS</v>
      </c>
    </row>
    <row r="578" spans="1:3" x14ac:dyDescent="0.35">
      <c r="A578" s="24">
        <v>120027</v>
      </c>
      <c r="B578" s="24" t="s">
        <v>186</v>
      </c>
      <c r="C578" s="24" t="str">
        <f>_xlfn.XLOOKUP(Table7[[#This Row],[Gene Variant]],'Mutations Dx'!A:A,'Mutations Dx'!B:B)</f>
        <v>Alzheimer's disease;
Lung cancer;
Myeloperoxidase deficiency</v>
      </c>
    </row>
    <row r="579" spans="1:3" x14ac:dyDescent="0.35">
      <c r="A579" s="24">
        <v>120029</v>
      </c>
      <c r="B579" s="24" t="s">
        <v>173</v>
      </c>
      <c r="C579" s="24" t="str">
        <f>_xlfn.XLOOKUP(Table7[[#This Row],[Gene Variant]],'Mutations Dx'!A:A,'Mutations Dx'!B:B)</f>
        <v>ALS</v>
      </c>
    </row>
    <row r="580" spans="1:3" x14ac:dyDescent="0.35">
      <c r="A580" s="24">
        <v>120029</v>
      </c>
      <c r="B580" s="24" t="s">
        <v>188</v>
      </c>
      <c r="C580" s="24" t="str">
        <f>_xlfn.XLOOKUP(Table7[[#This Row],[Gene Variant]],'Mutations Dx'!A:A,'Mutations Dx'!B:B)</f>
        <v>Cardiomyopathy;
Hypertrophic cardiomyopathy;
Famlial hypertrophic cardiomyoatphy with Wolff-Parkinson-White Syndrome</v>
      </c>
    </row>
    <row r="581" spans="1:3" x14ac:dyDescent="0.35">
      <c r="A581" s="24">
        <v>120030</v>
      </c>
      <c r="B581" s="24" t="s">
        <v>189</v>
      </c>
      <c r="C58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82" spans="1:3" x14ac:dyDescent="0.35">
      <c r="A582" s="24">
        <v>120030</v>
      </c>
      <c r="B582" s="24" t="s">
        <v>186</v>
      </c>
      <c r="C582" s="24" t="str">
        <f>_xlfn.XLOOKUP(Table7[[#This Row],[Gene Variant]],'Mutations Dx'!A:A,'Mutations Dx'!B:B)</f>
        <v>Alzheimer's disease;
Lung cancer;
Myeloperoxidase deficiency</v>
      </c>
    </row>
    <row r="583" spans="1:3" x14ac:dyDescent="0.35">
      <c r="A583" s="24">
        <v>120031</v>
      </c>
      <c r="B583" s="24" t="s">
        <v>67</v>
      </c>
      <c r="C583" s="24" t="str">
        <f>_xlfn.XLOOKUP(Table7[[#This Row],[Gene Variant]],'Mutations Dx'!A:A,'Mutations Dx'!B:B)</f>
        <v>ALS;
Short-rib thoracic dysplasia with or without polydactyly;
Motor neuron disease</v>
      </c>
    </row>
    <row r="584" spans="1:3" x14ac:dyDescent="0.35">
      <c r="A584" s="24">
        <v>120032</v>
      </c>
      <c r="B584" s="24" t="s">
        <v>224</v>
      </c>
      <c r="C584" s="24" t="str">
        <f>_xlfn.XLOOKUP(Table7[[#This Row],[Gene Variant]],'Mutations Dx'!A:A,'Mutations Dx'!B:B)</f>
        <v>Frontotemporal dementia</v>
      </c>
    </row>
    <row r="585" spans="1:3" x14ac:dyDescent="0.35">
      <c r="A585" s="24">
        <v>120032</v>
      </c>
      <c r="B585" s="24" t="s">
        <v>186</v>
      </c>
      <c r="C585" s="24" t="str">
        <f>_xlfn.XLOOKUP(Table7[[#This Row],[Gene Variant]],'Mutations Dx'!A:A,'Mutations Dx'!B:B)</f>
        <v>Alzheimer's disease;
Lung cancer;
Myeloperoxidase deficiency</v>
      </c>
    </row>
    <row r="586" spans="1:3" x14ac:dyDescent="0.35">
      <c r="A586" s="24">
        <v>120032</v>
      </c>
      <c r="B586" s="24" t="s">
        <v>225</v>
      </c>
      <c r="C586" s="24" t="str">
        <f>_xlfn.XLOOKUP(Table7[[#This Row],[Gene Variant]],'Mutations Dx'!A:A,'Mutations Dx'!B:B)</f>
        <v>Parkinsonian pyramidal syndrome</v>
      </c>
    </row>
    <row r="587" spans="1:3" x14ac:dyDescent="0.35">
      <c r="A587" s="24">
        <v>130001</v>
      </c>
      <c r="B587" s="24" t="s">
        <v>236</v>
      </c>
      <c r="C587" s="24" t="str">
        <f>_xlfn.XLOOKUP(Table7[[#This Row],[Gene Variant]],'Mutations Dx'!A:A,'Mutations Dx'!B:B)</f>
        <v>Parkinson's disease</v>
      </c>
    </row>
    <row r="588" spans="1:3" x14ac:dyDescent="0.35">
      <c r="A588" s="24">
        <v>130001</v>
      </c>
      <c r="B588" s="24" t="s">
        <v>190</v>
      </c>
      <c r="C588" s="24" t="str">
        <f>_xlfn.XLOOKUP(Table7[[#This Row],[Gene Variant]],'Mutations Dx'!A:A,'Mutations Dx'!B:B)</f>
        <v>Alzheimer's disease;
Vascular dementia</v>
      </c>
    </row>
    <row r="589" spans="1:3" x14ac:dyDescent="0.35">
      <c r="A589" s="24">
        <v>130001</v>
      </c>
      <c r="B589" s="24" t="s">
        <v>190</v>
      </c>
      <c r="C589" s="24" t="str">
        <f>_xlfn.XLOOKUP(Table7[[#This Row],[Gene Variant]],'Mutations Dx'!A:A,'Mutations Dx'!B:B)</f>
        <v>Alzheimer's disease;
Vascular dementia</v>
      </c>
    </row>
    <row r="590" spans="1:3" x14ac:dyDescent="0.35">
      <c r="A590" s="24">
        <v>130001</v>
      </c>
      <c r="B590" s="24" t="s">
        <v>198</v>
      </c>
      <c r="C590" s="24" t="str">
        <f>_xlfn.XLOOKUP(Table7[[#This Row],[Gene Variant]],'Mutations Dx'!A:A,'Mutations Dx'!B:B)</f>
        <v>Alzheimer's disease;
Dilated cardiomypathy</v>
      </c>
    </row>
    <row r="591" spans="1:3" x14ac:dyDescent="0.35">
      <c r="A591" s="24">
        <v>130001</v>
      </c>
      <c r="B591" s="24" t="s">
        <v>173</v>
      </c>
      <c r="C591" s="24" t="str">
        <f>_xlfn.XLOOKUP(Table7[[#This Row],[Gene Variant]],'Mutations Dx'!A:A,'Mutations Dx'!B:B)</f>
        <v>ALS</v>
      </c>
    </row>
    <row r="592" spans="1:3" x14ac:dyDescent="0.35">
      <c r="A592" s="24">
        <v>130001</v>
      </c>
      <c r="B592" s="24" t="s">
        <v>192</v>
      </c>
      <c r="C592" s="24" t="str">
        <f>_xlfn.XLOOKUP(Table7[[#This Row],[Gene Variant]],'Mutations Dx'!A:A,'Mutations Dx'!B:B)</f>
        <v>Parkinson's disease</v>
      </c>
    </row>
    <row r="593" spans="1:3" x14ac:dyDescent="0.35">
      <c r="A593" s="24">
        <v>130001</v>
      </c>
      <c r="B593" s="24" t="s">
        <v>188</v>
      </c>
      <c r="C593" s="24" t="str">
        <f>_xlfn.XLOOKUP(Table7[[#This Row],[Gene Variant]],'Mutations Dx'!A:A,'Mutations Dx'!B:B)</f>
        <v>Cardiomyopathy;
Hypertrophic cardiomyopathy;
Famlial hypertrophic cardiomyoatphy with Wolff-Parkinson-White Syndrome</v>
      </c>
    </row>
    <row r="594" spans="1:3" x14ac:dyDescent="0.35">
      <c r="A594" s="24">
        <v>130004</v>
      </c>
      <c r="B594" s="24" t="s">
        <v>226</v>
      </c>
      <c r="C594" s="24" t="str">
        <f>_xlfn.XLOOKUP(Table7[[#This Row],[Gene Variant]],'Mutations Dx'!A:A,'Mutations Dx'!B:B)</f>
        <v>Parkinson's disease;
ALS-Parkinsonism dementia complex</v>
      </c>
    </row>
    <row r="595" spans="1:3" x14ac:dyDescent="0.35">
      <c r="A595" s="24">
        <v>130004</v>
      </c>
      <c r="B595" s="24" t="s">
        <v>206</v>
      </c>
      <c r="C595" s="24" t="str">
        <f>_xlfn.XLOOKUP(Table7[[#This Row],[Gene Variant]],'Mutations Dx'!A:A,'Mutations Dx'!B:B)</f>
        <v>Frontotemporal dementia;
Combined pituitary hormone deficiency</v>
      </c>
    </row>
    <row r="596" spans="1:3" x14ac:dyDescent="0.35">
      <c r="A596" s="24">
        <v>130004</v>
      </c>
      <c r="B596" s="24" t="s">
        <v>189</v>
      </c>
      <c r="C59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97" spans="1:3" x14ac:dyDescent="0.35">
      <c r="A597" s="24">
        <v>130004</v>
      </c>
      <c r="B597" s="24" t="s">
        <v>189</v>
      </c>
      <c r="C59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598" spans="1:3" x14ac:dyDescent="0.35">
      <c r="A598" s="24">
        <v>130004</v>
      </c>
      <c r="B598" s="24" t="s">
        <v>190</v>
      </c>
      <c r="C598" s="24" t="str">
        <f>_xlfn.XLOOKUP(Table7[[#This Row],[Gene Variant]],'Mutations Dx'!A:A,'Mutations Dx'!B:B)</f>
        <v>Alzheimer's disease;
Vascular dementia</v>
      </c>
    </row>
    <row r="599" spans="1:3" x14ac:dyDescent="0.35">
      <c r="A599" s="24">
        <v>130004</v>
      </c>
      <c r="B599" s="24" t="s">
        <v>173</v>
      </c>
      <c r="C599" s="24" t="str">
        <f>_xlfn.XLOOKUP(Table7[[#This Row],[Gene Variant]],'Mutations Dx'!A:A,'Mutations Dx'!B:B)</f>
        <v>ALS</v>
      </c>
    </row>
    <row r="600" spans="1:3" x14ac:dyDescent="0.35">
      <c r="A600" s="24">
        <v>130004</v>
      </c>
      <c r="B600" s="24" t="s">
        <v>186</v>
      </c>
      <c r="C600" s="24" t="str">
        <f>_xlfn.XLOOKUP(Table7[[#This Row],[Gene Variant]],'Mutations Dx'!A:A,'Mutations Dx'!B:B)</f>
        <v>Alzheimer's disease;
Lung cancer;
Myeloperoxidase deficiency</v>
      </c>
    </row>
    <row r="601" spans="1:3" x14ac:dyDescent="0.35">
      <c r="A601" s="24">
        <v>130004</v>
      </c>
      <c r="B601" s="24" t="s">
        <v>188</v>
      </c>
      <c r="C601" s="24" t="str">
        <f>_xlfn.XLOOKUP(Table7[[#This Row],[Gene Variant]],'Mutations Dx'!A:A,'Mutations Dx'!B:B)</f>
        <v>Cardiomyopathy;
Hypertrophic cardiomyopathy;
Famlial hypertrophic cardiomyoatphy with Wolff-Parkinson-White Syndrome</v>
      </c>
    </row>
    <row r="602" spans="1:3" x14ac:dyDescent="0.35">
      <c r="A602" s="24">
        <v>130012</v>
      </c>
      <c r="B602" s="24" t="s">
        <v>206</v>
      </c>
      <c r="C602" s="24" t="str">
        <f>_xlfn.XLOOKUP(Table7[[#This Row],[Gene Variant]],'Mutations Dx'!A:A,'Mutations Dx'!B:B)</f>
        <v>Frontotemporal dementia;
Combined pituitary hormone deficiency</v>
      </c>
    </row>
    <row r="603" spans="1:3" x14ac:dyDescent="0.35">
      <c r="A603" s="24">
        <v>130012</v>
      </c>
      <c r="B603" s="24" t="s">
        <v>173</v>
      </c>
      <c r="C603" s="24" t="str">
        <f>_xlfn.XLOOKUP(Table7[[#This Row],[Gene Variant]],'Mutations Dx'!A:A,'Mutations Dx'!B:B)</f>
        <v>ALS</v>
      </c>
    </row>
    <row r="604" spans="1:3" x14ac:dyDescent="0.35">
      <c r="A604" s="24">
        <v>130014</v>
      </c>
      <c r="B604" s="24" t="s">
        <v>185</v>
      </c>
      <c r="C604" s="24" t="str">
        <f>_xlfn.XLOOKUP(Table7[[#This Row],[Gene Variant]],'Mutations Dx'!A:A,'Mutations Dx'!B:B)</f>
        <v>ALS;
Perry syndrome;
Neuronopathy</v>
      </c>
    </row>
    <row r="605" spans="1:3" x14ac:dyDescent="0.35">
      <c r="A605" s="24">
        <v>130014</v>
      </c>
      <c r="B605" s="24" t="s">
        <v>191</v>
      </c>
      <c r="C605" s="24" t="str">
        <f>_xlfn.XLOOKUP(Table7[[#This Row],[Gene Variant]],'Mutations Dx'!A:A,'Mutations Dx'!B:B)</f>
        <v>Wolff-Parkinson-White pattern;
Familial hypertrophic cardiomyopathy with Wolff-Parkinson-White Syndrome</v>
      </c>
    </row>
    <row r="606" spans="1:3" x14ac:dyDescent="0.35">
      <c r="A606" s="24">
        <v>130016</v>
      </c>
      <c r="B606" s="24" t="s">
        <v>173</v>
      </c>
      <c r="C606" s="24" t="str">
        <f>_xlfn.XLOOKUP(Table7[[#This Row],[Gene Variant]],'Mutations Dx'!A:A,'Mutations Dx'!B:B)</f>
        <v>ALS</v>
      </c>
    </row>
    <row r="607" spans="1:3" x14ac:dyDescent="0.35">
      <c r="A607" s="24">
        <v>130016</v>
      </c>
      <c r="B607" s="24" t="s">
        <v>211</v>
      </c>
      <c r="C607" s="24" t="str">
        <f>_xlfn.XLOOKUP(Table7[[#This Row],[Gene Variant]],'Mutations Dx'!A:A,'Mutations Dx'!B:B)</f>
        <v>Parkinson's disease;
Neurodegeneration with brain iron accumulation;
Infantile neuroaxonal dystrophy</v>
      </c>
    </row>
    <row r="608" spans="1:3" x14ac:dyDescent="0.35">
      <c r="A608" s="24">
        <v>130017</v>
      </c>
      <c r="B608" s="24" t="s">
        <v>190</v>
      </c>
      <c r="C608" s="24" t="str">
        <f>_xlfn.XLOOKUP(Table7[[#This Row],[Gene Variant]],'Mutations Dx'!A:A,'Mutations Dx'!B:B)</f>
        <v>Alzheimer's disease;
Vascular dementia</v>
      </c>
    </row>
    <row r="609" spans="1:3" x14ac:dyDescent="0.35">
      <c r="A609" s="24">
        <v>130017</v>
      </c>
      <c r="B609" s="24" t="s">
        <v>187</v>
      </c>
      <c r="C609" s="24" t="str">
        <f>_xlfn.XLOOKUP(Table7[[#This Row],[Gene Variant]],'Mutations Dx'!A:A,'Mutations Dx'!B:B)</f>
        <v>ALS;
Hereditary spastic paraplegia;
Charcot-Marie-Tooth disease axonal type</v>
      </c>
    </row>
    <row r="610" spans="1:3" x14ac:dyDescent="0.35">
      <c r="A610" s="24">
        <v>130017</v>
      </c>
      <c r="B610" s="24" t="s">
        <v>173</v>
      </c>
      <c r="C610" s="24" t="str">
        <f>_xlfn.XLOOKUP(Table7[[#This Row],[Gene Variant]],'Mutations Dx'!A:A,'Mutations Dx'!B:B)</f>
        <v>ALS</v>
      </c>
    </row>
    <row r="611" spans="1:3" x14ac:dyDescent="0.35">
      <c r="A611" s="24">
        <v>130017</v>
      </c>
      <c r="B611" s="24" t="s">
        <v>186</v>
      </c>
      <c r="C611" s="24" t="str">
        <f>_xlfn.XLOOKUP(Table7[[#This Row],[Gene Variant]],'Mutations Dx'!A:A,'Mutations Dx'!B:B)</f>
        <v>Alzheimer's disease;
Lung cancer;
Myeloperoxidase deficiency</v>
      </c>
    </row>
    <row r="612" spans="1:3" x14ac:dyDescent="0.35">
      <c r="A612" s="24">
        <v>130018</v>
      </c>
      <c r="B612" s="24" t="s">
        <v>189</v>
      </c>
      <c r="C612"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13" spans="1:3" x14ac:dyDescent="0.35">
      <c r="A613" s="24">
        <v>130018</v>
      </c>
      <c r="B613" s="24" t="s">
        <v>189</v>
      </c>
      <c r="C613"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14" spans="1:3" x14ac:dyDescent="0.35">
      <c r="A614" s="24">
        <v>130019</v>
      </c>
      <c r="B614" s="24" t="s">
        <v>210</v>
      </c>
      <c r="C614" s="24" t="str">
        <f>_xlfn.XLOOKUP(Table7[[#This Row],[Gene Variant]],'Mutations Dx'!A:A,'Mutations Dx'!B:B)</f>
        <v>ALS;
Infantile-onset ascending hereditary spastic paralysis;
Hereditary spastic paraplegia;
Peripheral axonal neuropathy</v>
      </c>
    </row>
    <row r="615" spans="1:3" x14ac:dyDescent="0.35">
      <c r="A615" s="24">
        <v>130019</v>
      </c>
      <c r="B615" s="24" t="s">
        <v>190</v>
      </c>
      <c r="C615" s="24" t="str">
        <f>_xlfn.XLOOKUP(Table7[[#This Row],[Gene Variant]],'Mutations Dx'!A:A,'Mutations Dx'!B:B)</f>
        <v>Alzheimer's disease;
Vascular dementia</v>
      </c>
    </row>
    <row r="616" spans="1:3" x14ac:dyDescent="0.35">
      <c r="A616" s="24">
        <v>130019</v>
      </c>
      <c r="B616" s="24" t="s">
        <v>213</v>
      </c>
      <c r="C616" s="24" t="str">
        <f>_xlfn.XLOOKUP(Table7[[#This Row],[Gene Variant]],'Mutations Dx'!A:A,'Mutations Dx'!B:B)</f>
        <v>ALS;
Spastic paraplegia</v>
      </c>
    </row>
    <row r="617" spans="1:3" x14ac:dyDescent="0.35">
      <c r="A617" s="24">
        <v>130020</v>
      </c>
      <c r="B617" s="24" t="s">
        <v>190</v>
      </c>
      <c r="C617" s="24" t="str">
        <f>_xlfn.XLOOKUP(Table7[[#This Row],[Gene Variant]],'Mutations Dx'!A:A,'Mutations Dx'!B:B)</f>
        <v>Alzheimer's disease;
Vascular dementia</v>
      </c>
    </row>
    <row r="618" spans="1:3" x14ac:dyDescent="0.35">
      <c r="A618" s="24">
        <v>130020</v>
      </c>
      <c r="B618" s="24" t="s">
        <v>173</v>
      </c>
      <c r="C618" s="24" t="str">
        <f>_xlfn.XLOOKUP(Table7[[#This Row],[Gene Variant]],'Mutations Dx'!A:A,'Mutations Dx'!B:B)</f>
        <v>ALS</v>
      </c>
    </row>
    <row r="619" spans="1:3" x14ac:dyDescent="0.35">
      <c r="A619" s="24">
        <v>130022</v>
      </c>
      <c r="B619" s="24" t="s">
        <v>190</v>
      </c>
      <c r="C619" s="24" t="str">
        <f>_xlfn.XLOOKUP(Table7[[#This Row],[Gene Variant]],'Mutations Dx'!A:A,'Mutations Dx'!B:B)</f>
        <v>Alzheimer's disease;
Vascular dementia</v>
      </c>
    </row>
    <row r="620" spans="1:3" x14ac:dyDescent="0.35">
      <c r="A620" s="24">
        <v>130022</v>
      </c>
      <c r="B620" s="24" t="s">
        <v>173</v>
      </c>
      <c r="C620" s="24" t="str">
        <f>_xlfn.XLOOKUP(Table7[[#This Row],[Gene Variant]],'Mutations Dx'!A:A,'Mutations Dx'!B:B)</f>
        <v>ALS</v>
      </c>
    </row>
    <row r="621" spans="1:3" x14ac:dyDescent="0.35">
      <c r="A621" s="24">
        <v>130023</v>
      </c>
      <c r="B621" s="24" t="s">
        <v>199</v>
      </c>
      <c r="C621" s="24" t="str">
        <f>_xlfn.XLOOKUP(Table7[[#This Row],[Gene Variant]],'Mutations Dx'!A:A,'Mutations Dx'!B:B)</f>
        <v>ALS;
Spinocerebellar ataxia;
Hereditary spastic paraplegia</v>
      </c>
    </row>
    <row r="622" spans="1:3" x14ac:dyDescent="0.35">
      <c r="A622" s="24">
        <v>130023</v>
      </c>
      <c r="B622" s="24" t="s">
        <v>187</v>
      </c>
      <c r="C622" s="24" t="str">
        <f>_xlfn.XLOOKUP(Table7[[#This Row],[Gene Variant]],'Mutations Dx'!A:A,'Mutations Dx'!B:B)</f>
        <v>ALS;
Hereditary spastic paraplegia;
Charcot-Marie-Tooth disease axonal type</v>
      </c>
    </row>
    <row r="623" spans="1:3" x14ac:dyDescent="0.35">
      <c r="A623" s="24">
        <v>130023</v>
      </c>
      <c r="B623" s="24" t="s">
        <v>186</v>
      </c>
      <c r="C623" s="24" t="str">
        <f>_xlfn.XLOOKUP(Table7[[#This Row],[Gene Variant]],'Mutations Dx'!A:A,'Mutations Dx'!B:B)</f>
        <v>Alzheimer's disease;
Lung cancer;
Myeloperoxidase deficiency</v>
      </c>
    </row>
    <row r="624" spans="1:3" x14ac:dyDescent="0.35">
      <c r="A624" s="24">
        <v>130023</v>
      </c>
      <c r="B624" s="24" t="s">
        <v>188</v>
      </c>
      <c r="C624" s="24" t="str">
        <f>_xlfn.XLOOKUP(Table7[[#This Row],[Gene Variant]],'Mutations Dx'!A:A,'Mutations Dx'!B:B)</f>
        <v>Cardiomyopathy;
Hypertrophic cardiomyopathy;
Famlial hypertrophic cardiomyoatphy with Wolff-Parkinson-White Syndrome</v>
      </c>
    </row>
    <row r="625" spans="1:3" x14ac:dyDescent="0.35">
      <c r="A625" s="24">
        <v>130024</v>
      </c>
      <c r="B625" s="24" t="s">
        <v>67</v>
      </c>
      <c r="C625" s="24" t="str">
        <f>_xlfn.XLOOKUP(Table7[[#This Row],[Gene Variant]],'Mutations Dx'!A:A,'Mutations Dx'!B:B)</f>
        <v>ALS;
Short-rib thoracic dysplasia with or without polydactyly;
Motor neuron disease</v>
      </c>
    </row>
    <row r="626" spans="1:3" x14ac:dyDescent="0.35">
      <c r="A626" s="24">
        <v>130024</v>
      </c>
      <c r="B626" s="24" t="s">
        <v>189</v>
      </c>
      <c r="C62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27" spans="1:3" x14ac:dyDescent="0.35">
      <c r="A627" s="24">
        <v>130024</v>
      </c>
      <c r="B627" s="24" t="s">
        <v>190</v>
      </c>
      <c r="C627" s="24" t="str">
        <f>_xlfn.XLOOKUP(Table7[[#This Row],[Gene Variant]],'Mutations Dx'!A:A,'Mutations Dx'!B:B)</f>
        <v>Alzheimer's disease;
Vascular dementia</v>
      </c>
    </row>
    <row r="628" spans="1:3" x14ac:dyDescent="0.35">
      <c r="A628" s="24">
        <v>130024</v>
      </c>
      <c r="B628" s="24" t="s">
        <v>186</v>
      </c>
      <c r="C628" s="24" t="str">
        <f>_xlfn.XLOOKUP(Table7[[#This Row],[Gene Variant]],'Mutations Dx'!A:A,'Mutations Dx'!B:B)</f>
        <v>Alzheimer's disease;
Lung cancer;
Myeloperoxidase deficiency</v>
      </c>
    </row>
    <row r="629" spans="1:3" x14ac:dyDescent="0.35">
      <c r="A629" s="24">
        <v>130024</v>
      </c>
      <c r="B629" s="24" t="s">
        <v>188</v>
      </c>
      <c r="C629" s="24" t="str">
        <f>_xlfn.XLOOKUP(Table7[[#This Row],[Gene Variant]],'Mutations Dx'!A:A,'Mutations Dx'!B:B)</f>
        <v>Cardiomyopathy;
Hypertrophic cardiomyopathy;
Famlial hypertrophic cardiomyoatphy with Wolff-Parkinson-White Syndrome</v>
      </c>
    </row>
    <row r="630" spans="1:3" x14ac:dyDescent="0.35">
      <c r="A630" s="24">
        <v>130025</v>
      </c>
      <c r="B630" s="24" t="s">
        <v>190</v>
      </c>
      <c r="C630" s="24" t="str">
        <f>_xlfn.XLOOKUP(Table7[[#This Row],[Gene Variant]],'Mutations Dx'!A:A,'Mutations Dx'!B:B)</f>
        <v>Alzheimer's disease;
Vascular dementia</v>
      </c>
    </row>
    <row r="631" spans="1:3" x14ac:dyDescent="0.35">
      <c r="A631" s="24">
        <v>130025</v>
      </c>
      <c r="B631" s="24" t="s">
        <v>227</v>
      </c>
      <c r="C631" s="24" t="str">
        <f>_xlfn.XLOOKUP(Table7[[#This Row],[Gene Variant]],'Mutations Dx'!A:A,'Mutations Dx'!B:B)</f>
        <v>ALS</v>
      </c>
    </row>
    <row r="632" spans="1:3" x14ac:dyDescent="0.35">
      <c r="A632" s="24">
        <v>130025</v>
      </c>
      <c r="B632" s="24" t="s">
        <v>187</v>
      </c>
      <c r="C632" s="24" t="str">
        <f>_xlfn.XLOOKUP(Table7[[#This Row],[Gene Variant]],'Mutations Dx'!A:A,'Mutations Dx'!B:B)</f>
        <v>ALS;
Hereditary spastic paraplegia;
Charcot-Marie-Tooth disease axonal type</v>
      </c>
    </row>
    <row r="633" spans="1:3" x14ac:dyDescent="0.35">
      <c r="A633" s="24">
        <v>130025</v>
      </c>
      <c r="B633" s="24" t="s">
        <v>192</v>
      </c>
      <c r="C633" s="24" t="str">
        <f>_xlfn.XLOOKUP(Table7[[#This Row],[Gene Variant]],'Mutations Dx'!A:A,'Mutations Dx'!B:B)</f>
        <v>Parkinson's disease</v>
      </c>
    </row>
    <row r="634" spans="1:3" x14ac:dyDescent="0.35">
      <c r="A634" s="24">
        <v>130026</v>
      </c>
      <c r="B634" s="24" t="s">
        <v>189</v>
      </c>
      <c r="C63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35" spans="1:3" x14ac:dyDescent="0.35">
      <c r="A635" s="24">
        <v>130027</v>
      </c>
      <c r="B635" s="24" t="s">
        <v>173</v>
      </c>
      <c r="C635" s="24" t="str">
        <f>_xlfn.XLOOKUP(Table7[[#This Row],[Gene Variant]],'Mutations Dx'!A:A,'Mutations Dx'!B:B)</f>
        <v>ALS</v>
      </c>
    </row>
    <row r="636" spans="1:3" x14ac:dyDescent="0.35">
      <c r="A636" s="24">
        <v>130027</v>
      </c>
      <c r="B636" s="24" t="s">
        <v>186</v>
      </c>
      <c r="C636" s="24" t="str">
        <f>_xlfn.XLOOKUP(Table7[[#This Row],[Gene Variant]],'Mutations Dx'!A:A,'Mutations Dx'!B:B)</f>
        <v>Alzheimer's disease;
Lung cancer;
Myeloperoxidase deficiency</v>
      </c>
    </row>
    <row r="637" spans="1:3" x14ac:dyDescent="0.35">
      <c r="A637" s="24">
        <v>130027</v>
      </c>
      <c r="B637" s="24" t="s">
        <v>188</v>
      </c>
      <c r="C637" s="24" t="str">
        <f>_xlfn.XLOOKUP(Table7[[#This Row],[Gene Variant]],'Mutations Dx'!A:A,'Mutations Dx'!B:B)</f>
        <v>Cardiomyopathy;
Hypertrophic cardiomyopathy;
Famlial hypertrophic cardiomyoatphy with Wolff-Parkinson-White Syndrome</v>
      </c>
    </row>
    <row r="638" spans="1:3" x14ac:dyDescent="0.35">
      <c r="A638" s="24">
        <v>130028</v>
      </c>
      <c r="B638" s="24" t="s">
        <v>173</v>
      </c>
      <c r="C638" s="24" t="str">
        <f>_xlfn.XLOOKUP(Table7[[#This Row],[Gene Variant]],'Mutations Dx'!A:A,'Mutations Dx'!B:B)</f>
        <v>ALS</v>
      </c>
    </row>
    <row r="639" spans="1:3" x14ac:dyDescent="0.35">
      <c r="A639" s="24">
        <v>130029</v>
      </c>
      <c r="B639" s="24" t="s">
        <v>228</v>
      </c>
      <c r="C639" s="24" t="str">
        <f>_xlfn.XLOOKUP(Table7[[#This Row],[Gene Variant]],'Mutations Dx'!A:A,'Mutations Dx'!B:B)</f>
        <v>ALS;
Charcot-Marie-Tooth disease;
Bilateral parasaggital parieto-occipital polymicrogyria</v>
      </c>
    </row>
    <row r="640" spans="1:3" x14ac:dyDescent="0.35">
      <c r="A640" s="24">
        <v>130029</v>
      </c>
      <c r="B640" s="24" t="s">
        <v>186</v>
      </c>
      <c r="C640" s="24" t="str">
        <f>_xlfn.XLOOKUP(Table7[[#This Row],[Gene Variant]],'Mutations Dx'!A:A,'Mutations Dx'!B:B)</f>
        <v>Alzheimer's disease;
Lung cancer;
Myeloperoxidase deficiency</v>
      </c>
    </row>
    <row r="641" spans="1:3" x14ac:dyDescent="0.35">
      <c r="A641" s="24">
        <v>130030</v>
      </c>
      <c r="B641" s="24" t="s">
        <v>187</v>
      </c>
      <c r="C641" s="24" t="str">
        <f>_xlfn.XLOOKUP(Table7[[#This Row],[Gene Variant]],'Mutations Dx'!A:A,'Mutations Dx'!B:B)</f>
        <v>ALS;
Hereditary spastic paraplegia;
Charcot-Marie-Tooth disease axonal type</v>
      </c>
    </row>
    <row r="642" spans="1:3" x14ac:dyDescent="0.35">
      <c r="A642" s="24">
        <v>130030</v>
      </c>
      <c r="B642" s="24" t="s">
        <v>188</v>
      </c>
      <c r="C642" s="24" t="str">
        <f>_xlfn.XLOOKUP(Table7[[#This Row],[Gene Variant]],'Mutations Dx'!A:A,'Mutations Dx'!B:B)</f>
        <v>Cardiomyopathy;
Hypertrophic cardiomyopathy;
Famlial hypertrophic cardiomyoatphy with Wolff-Parkinson-White Syndrome</v>
      </c>
    </row>
    <row r="643" spans="1:3" x14ac:dyDescent="0.35">
      <c r="A643" s="24">
        <v>140001</v>
      </c>
      <c r="B643" s="24" t="s">
        <v>173</v>
      </c>
      <c r="C643" s="24" t="str">
        <f>_xlfn.XLOOKUP(Table7[[#This Row],[Gene Variant]],'Mutations Dx'!A:A,'Mutations Dx'!B:B)</f>
        <v>ALS</v>
      </c>
    </row>
    <row r="644" spans="1:3" x14ac:dyDescent="0.35">
      <c r="A644" s="24">
        <v>140001</v>
      </c>
      <c r="B644" s="24" t="s">
        <v>188</v>
      </c>
      <c r="C644" s="24" t="str">
        <f>_xlfn.XLOOKUP(Table7[[#This Row],[Gene Variant]],'Mutations Dx'!A:A,'Mutations Dx'!B:B)</f>
        <v>Cardiomyopathy;
Hypertrophic cardiomyopathy;
Famlial hypertrophic cardiomyoatphy with Wolff-Parkinson-White Syndrome</v>
      </c>
    </row>
    <row r="645" spans="1:3" x14ac:dyDescent="0.35">
      <c r="A645" s="24">
        <v>140001</v>
      </c>
      <c r="B645" s="24" t="s">
        <v>225</v>
      </c>
      <c r="C645" s="24" t="str">
        <f>_xlfn.XLOOKUP(Table7[[#This Row],[Gene Variant]],'Mutations Dx'!A:A,'Mutations Dx'!B:B)</f>
        <v>Parkinsonian pyramidal syndrome</v>
      </c>
    </row>
    <row r="646" spans="1:3" x14ac:dyDescent="0.35">
      <c r="A646" s="24">
        <v>140003</v>
      </c>
      <c r="B646" s="24" t="s">
        <v>190</v>
      </c>
      <c r="C646" s="24" t="str">
        <f>_xlfn.XLOOKUP(Table7[[#This Row],[Gene Variant]],'Mutations Dx'!A:A,'Mutations Dx'!B:B)</f>
        <v>Alzheimer's disease;
Vascular dementia</v>
      </c>
    </row>
    <row r="647" spans="1:3" x14ac:dyDescent="0.35">
      <c r="A647" s="24">
        <v>140003</v>
      </c>
      <c r="B647" s="24" t="s">
        <v>201</v>
      </c>
      <c r="C647" s="24" t="str">
        <f>_xlfn.XLOOKUP(Table7[[#This Row],[Gene Variant]],'Mutations Dx'!A:A,'Mutations Dx'!B:B)</f>
        <v>Wolff-Parkinson-White pattern;
Hypertrophic cardiomyopathy;
Lethal congenital glycogen storage disease of heart;
Familial hypertrophic cardiomyopathy with Wolff-Parkinson-White Syndrome</v>
      </c>
    </row>
    <row r="648" spans="1:3" x14ac:dyDescent="0.35">
      <c r="A648" s="24">
        <v>140003</v>
      </c>
      <c r="B648" s="24" t="s">
        <v>173</v>
      </c>
      <c r="C648" s="24" t="str">
        <f>_xlfn.XLOOKUP(Table7[[#This Row],[Gene Variant]],'Mutations Dx'!A:A,'Mutations Dx'!B:B)</f>
        <v>ALS</v>
      </c>
    </row>
    <row r="649" spans="1:3" x14ac:dyDescent="0.35">
      <c r="A649" s="24">
        <v>140003</v>
      </c>
      <c r="B649" s="24" t="s">
        <v>186</v>
      </c>
      <c r="C649" s="24" t="str">
        <f>_xlfn.XLOOKUP(Table7[[#This Row],[Gene Variant]],'Mutations Dx'!A:A,'Mutations Dx'!B:B)</f>
        <v>Alzheimer's disease;
Lung cancer;
Myeloperoxidase deficiency</v>
      </c>
    </row>
    <row r="650" spans="1:3" x14ac:dyDescent="0.35">
      <c r="A650" s="24">
        <v>140003</v>
      </c>
      <c r="B650" s="24" t="s">
        <v>188</v>
      </c>
      <c r="C650" s="24" t="str">
        <f>_xlfn.XLOOKUP(Table7[[#This Row],[Gene Variant]],'Mutations Dx'!A:A,'Mutations Dx'!B:B)</f>
        <v>Cardiomyopathy;
Hypertrophic cardiomyopathy;
Famlial hypertrophic cardiomyoatphy with Wolff-Parkinson-White Syndrome</v>
      </c>
    </row>
    <row r="651" spans="1:3" x14ac:dyDescent="0.35">
      <c r="A651" s="24">
        <v>140003</v>
      </c>
      <c r="B651" s="24" t="s">
        <v>240</v>
      </c>
      <c r="C651" s="24" t="str">
        <f>_xlfn.XLOOKUP(Table7[[#This Row],[Gene Variant]],'Mutations Dx'!A:A,'Mutations Dx'!B:B)</f>
        <v>ALS;
Adult-onset proximal spinal musclar atrophy</v>
      </c>
    </row>
    <row r="652" spans="1:3" x14ac:dyDescent="0.35">
      <c r="A652" s="24">
        <v>140004</v>
      </c>
      <c r="B652" s="24" t="s">
        <v>206</v>
      </c>
      <c r="C652" s="24" t="str">
        <f>_xlfn.XLOOKUP(Table7[[#This Row],[Gene Variant]],'Mutations Dx'!A:A,'Mutations Dx'!B:B)</f>
        <v>Frontotemporal dementia;
Combined pituitary hormone deficiency</v>
      </c>
    </row>
    <row r="653" spans="1:3" x14ac:dyDescent="0.35">
      <c r="A653" s="24">
        <v>140004</v>
      </c>
      <c r="B653" s="24" t="s">
        <v>173</v>
      </c>
      <c r="C653" s="24" t="str">
        <f>_xlfn.XLOOKUP(Table7[[#This Row],[Gene Variant]],'Mutations Dx'!A:A,'Mutations Dx'!B:B)</f>
        <v>ALS</v>
      </c>
    </row>
    <row r="654" spans="1:3" x14ac:dyDescent="0.35">
      <c r="A654" s="24">
        <v>140004</v>
      </c>
      <c r="B654" s="24" t="s">
        <v>192</v>
      </c>
      <c r="C654" s="24" t="str">
        <f>_xlfn.XLOOKUP(Table7[[#This Row],[Gene Variant]],'Mutations Dx'!A:A,'Mutations Dx'!B:B)</f>
        <v>Parkinson's disease</v>
      </c>
    </row>
    <row r="655" spans="1:3" x14ac:dyDescent="0.35">
      <c r="A655" s="24">
        <v>140006</v>
      </c>
      <c r="B655" s="24" t="s">
        <v>193</v>
      </c>
      <c r="C655" s="24" t="str">
        <f>_xlfn.XLOOKUP(Table7[[#This Row],[Gene Variant]],'Mutations Dx'!A:A,'Mutations Dx'!B:B)</f>
        <v>Parkinson's disease</v>
      </c>
    </row>
    <row r="656" spans="1:3" x14ac:dyDescent="0.35">
      <c r="A656" s="24">
        <v>140006</v>
      </c>
      <c r="B656" s="24" t="s">
        <v>189</v>
      </c>
      <c r="C656"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57" spans="1:3" x14ac:dyDescent="0.35">
      <c r="A657" s="24">
        <v>140006</v>
      </c>
      <c r="B657" s="24" t="s">
        <v>201</v>
      </c>
      <c r="C657" s="24" t="str">
        <f>_xlfn.XLOOKUP(Table7[[#This Row],[Gene Variant]],'Mutations Dx'!A:A,'Mutations Dx'!B:B)</f>
        <v>Wolff-Parkinson-White pattern;
Hypertrophic cardiomyopathy;
Lethal congenital glycogen storage disease of heart;
Familial hypertrophic cardiomyopathy with Wolff-Parkinson-White Syndrome</v>
      </c>
    </row>
    <row r="658" spans="1:3" x14ac:dyDescent="0.35">
      <c r="A658" s="24">
        <v>140008</v>
      </c>
      <c r="B658" s="24" t="s">
        <v>197</v>
      </c>
      <c r="C658" s="24" t="str">
        <f>_xlfn.XLOOKUP(Table7[[#This Row],[Gene Variant]],'Mutations Dx'!A:A,'Mutations Dx'!B:B)</f>
        <v>Parkinson's disease</v>
      </c>
    </row>
    <row r="659" spans="1:3" x14ac:dyDescent="0.35">
      <c r="A659" s="24">
        <v>140008</v>
      </c>
      <c r="B659" s="24" t="s">
        <v>190</v>
      </c>
      <c r="C659" s="24" t="str">
        <f>_xlfn.XLOOKUP(Table7[[#This Row],[Gene Variant]],'Mutations Dx'!A:A,'Mutations Dx'!B:B)</f>
        <v>Alzheimer's disease;
Vascular dementia</v>
      </c>
    </row>
    <row r="660" spans="1:3" x14ac:dyDescent="0.35">
      <c r="A660" s="24">
        <v>140008</v>
      </c>
      <c r="B660" s="24" t="s">
        <v>190</v>
      </c>
      <c r="C660" s="24" t="str">
        <f>_xlfn.XLOOKUP(Table7[[#This Row],[Gene Variant]],'Mutations Dx'!A:A,'Mutations Dx'!B:B)</f>
        <v>Alzheimer's disease;
Vascular dementia</v>
      </c>
    </row>
    <row r="661" spans="1:3" x14ac:dyDescent="0.35">
      <c r="A661" s="24">
        <v>140008</v>
      </c>
      <c r="B661" s="24" t="s">
        <v>173</v>
      </c>
      <c r="C661" s="24" t="str">
        <f>_xlfn.XLOOKUP(Table7[[#This Row],[Gene Variant]],'Mutations Dx'!A:A,'Mutations Dx'!B:B)</f>
        <v>ALS</v>
      </c>
    </row>
    <row r="662" spans="1:3" x14ac:dyDescent="0.35">
      <c r="A662" s="24">
        <v>140008</v>
      </c>
      <c r="B662" s="24" t="s">
        <v>186</v>
      </c>
      <c r="C662" s="24" t="str">
        <f>_xlfn.XLOOKUP(Table7[[#This Row],[Gene Variant]],'Mutations Dx'!A:A,'Mutations Dx'!B:B)</f>
        <v>Alzheimer's disease;
Lung cancer;
Myeloperoxidase deficiency</v>
      </c>
    </row>
    <row r="663" spans="1:3" x14ac:dyDescent="0.35">
      <c r="A663" s="24">
        <v>100001</v>
      </c>
      <c r="B663" s="24" t="s">
        <v>210</v>
      </c>
      <c r="C663" s="24" t="str">
        <f>_xlfn.XLOOKUP(Table7[[#This Row],[Gene Variant]],'Mutations Dx'!A:A,'Mutations Dx'!B:B)</f>
        <v>ALS;
Infantile-onset ascending hereditary spastic paralysis;
Hereditary spastic paraplegia;
Peripheral axonal neuropathy</v>
      </c>
    </row>
    <row r="664" spans="1:3" x14ac:dyDescent="0.35">
      <c r="A664" s="24">
        <v>100001</v>
      </c>
      <c r="B664" s="24" t="s">
        <v>189</v>
      </c>
      <c r="C664"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65" spans="1:3" x14ac:dyDescent="0.35">
      <c r="A665" s="24">
        <v>100001</v>
      </c>
      <c r="B665" s="24" t="s">
        <v>188</v>
      </c>
      <c r="C665" s="24" t="str">
        <f>_xlfn.XLOOKUP(Table7[[#This Row],[Gene Variant]],'Mutations Dx'!A:A,'Mutations Dx'!B:B)</f>
        <v>Cardiomyopathy;
Hypertrophic cardiomyopathy;
Famlial hypertrophic cardiomyoatphy with Wolff-Parkinson-White Syndrome</v>
      </c>
    </row>
    <row r="666" spans="1:3" x14ac:dyDescent="0.35">
      <c r="A666" s="24">
        <v>100005</v>
      </c>
      <c r="B666" s="24" t="s">
        <v>185</v>
      </c>
      <c r="C666" s="24" t="str">
        <f>_xlfn.XLOOKUP(Table7[[#This Row],[Gene Variant]],'Mutations Dx'!A:A,'Mutations Dx'!B:B)</f>
        <v>ALS;
Perry syndrome;
Neuronopathy</v>
      </c>
    </row>
    <row r="667" spans="1:3" x14ac:dyDescent="0.35">
      <c r="A667" s="24">
        <v>100005</v>
      </c>
      <c r="B667" s="24" t="s">
        <v>189</v>
      </c>
      <c r="C667"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68" spans="1:3" x14ac:dyDescent="0.35">
      <c r="A668" s="24">
        <v>100005</v>
      </c>
      <c r="B668" s="24" t="s">
        <v>190</v>
      </c>
      <c r="C668" s="24" t="str">
        <f>_xlfn.XLOOKUP(Table7[[#This Row],[Gene Variant]],'Mutations Dx'!A:A,'Mutations Dx'!B:B)</f>
        <v>Alzheimer's disease;
Vascular dementia</v>
      </c>
    </row>
    <row r="669" spans="1:3" x14ac:dyDescent="0.35">
      <c r="A669" s="24">
        <v>100019</v>
      </c>
      <c r="B669" s="24" t="s">
        <v>206</v>
      </c>
      <c r="C669" s="24" t="str">
        <f>_xlfn.XLOOKUP(Table7[[#This Row],[Gene Variant]],'Mutations Dx'!A:A,'Mutations Dx'!B:B)</f>
        <v>Frontotemporal dementia;
Combined pituitary hormone deficiency</v>
      </c>
    </row>
    <row r="670" spans="1:3" x14ac:dyDescent="0.35">
      <c r="A670" s="24">
        <v>100019</v>
      </c>
      <c r="B670" s="24" t="s">
        <v>186</v>
      </c>
      <c r="C670" s="24" t="str">
        <f>_xlfn.XLOOKUP(Table7[[#This Row],[Gene Variant]],'Mutations Dx'!A:A,'Mutations Dx'!B:B)</f>
        <v>Alzheimer's disease;
Lung cancer;
Myeloperoxidase deficiency</v>
      </c>
    </row>
    <row r="671" spans="1:3" x14ac:dyDescent="0.35">
      <c r="A671" s="24">
        <v>100019</v>
      </c>
      <c r="B671" s="24" t="s">
        <v>208</v>
      </c>
      <c r="C671" s="24" t="str">
        <f>_xlfn.XLOOKUP(Table7[[#This Row],[Gene Variant]],'Mutations Dx'!A:A,'Mutations Dx'!B:B)</f>
        <v>Alzheimer's disease</v>
      </c>
    </row>
    <row r="672" spans="1:3" x14ac:dyDescent="0.35">
      <c r="A672" s="24">
        <v>110004</v>
      </c>
      <c r="B672" s="24" t="s">
        <v>200</v>
      </c>
      <c r="C672" s="24" t="str">
        <f>_xlfn.XLOOKUP(Table7[[#This Row],[Gene Variant]],'Mutations Dx'!A:A,'Mutations Dx'!B:B)</f>
        <v>Frontotemporal dementia;
Inclusion body myopathy with Paget disease of bone and frontotemporal dementia</v>
      </c>
    </row>
    <row r="673" spans="1:3" x14ac:dyDescent="0.35">
      <c r="A673" s="24">
        <v>110004</v>
      </c>
      <c r="B673" s="24" t="s">
        <v>186</v>
      </c>
      <c r="C673" s="24" t="str">
        <f>_xlfn.XLOOKUP(Table7[[#This Row],[Gene Variant]],'Mutations Dx'!A:A,'Mutations Dx'!B:B)</f>
        <v>Alzheimer's disease;
Lung cancer;
Myeloperoxidase deficiency</v>
      </c>
    </row>
    <row r="674" spans="1:3" x14ac:dyDescent="0.35">
      <c r="A674" s="24">
        <v>110004</v>
      </c>
      <c r="B674" s="24" t="s">
        <v>188</v>
      </c>
      <c r="C674" s="24" t="str">
        <f>_xlfn.XLOOKUP(Table7[[#This Row],[Gene Variant]],'Mutations Dx'!A:A,'Mutations Dx'!B:B)</f>
        <v>Cardiomyopathy;
Hypertrophic cardiomyopathy;
Famlial hypertrophic cardiomyoatphy with Wolff-Parkinson-White Syndrome</v>
      </c>
    </row>
    <row r="675" spans="1:3" x14ac:dyDescent="0.35">
      <c r="A675" s="24">
        <v>110010</v>
      </c>
      <c r="B675" s="24" t="s">
        <v>214</v>
      </c>
      <c r="C675" s="24" t="str">
        <f>_xlfn.XLOOKUP(Table7[[#This Row],[Gene Variant]],'Mutations Dx'!A:A,'Mutations Dx'!B:B)</f>
        <v>ALS;
Frontotemporal dementia;
Paget disease of bone</v>
      </c>
    </row>
    <row r="676" spans="1:3" x14ac:dyDescent="0.35">
      <c r="A676" s="24">
        <v>110010</v>
      </c>
      <c r="B676" s="24" t="s">
        <v>214</v>
      </c>
      <c r="C676" s="24" t="str">
        <f>_xlfn.XLOOKUP(Table7[[#This Row],[Gene Variant]],'Mutations Dx'!A:A,'Mutations Dx'!B:B)</f>
        <v>ALS;
Frontotemporal dementia;
Paget disease of bone</v>
      </c>
    </row>
    <row r="677" spans="1:3" x14ac:dyDescent="0.35">
      <c r="A677" s="24">
        <v>110010</v>
      </c>
      <c r="B677" s="24" t="s">
        <v>199</v>
      </c>
      <c r="C677" s="24" t="str">
        <f>_xlfn.XLOOKUP(Table7[[#This Row],[Gene Variant]],'Mutations Dx'!A:A,'Mutations Dx'!B:B)</f>
        <v>ALS;
Spinocerebellar ataxia;
Hereditary spastic paraplegia</v>
      </c>
    </row>
    <row r="678" spans="1:3" x14ac:dyDescent="0.35">
      <c r="A678" s="24">
        <v>110010</v>
      </c>
      <c r="B678" s="24" t="s">
        <v>221</v>
      </c>
      <c r="C678" s="24" t="str">
        <f>_xlfn.XLOOKUP(Table7[[#This Row],[Gene Variant]],'Mutations Dx'!A:A,'Mutations Dx'!B:B)</f>
        <v>ALS</v>
      </c>
    </row>
    <row r="679" spans="1:3" x14ac:dyDescent="0.35">
      <c r="A679" s="24">
        <v>110011</v>
      </c>
      <c r="B679" s="24" t="s">
        <v>195</v>
      </c>
      <c r="C679" s="24" t="str">
        <f>_xlfn.XLOOKUP(Table7[[#This Row],[Gene Variant]],'Mutations Dx'!A:A,'Mutations Dx'!B:B)</f>
        <v>Parkinson's disease;
Neurodevelopmental disorder mitrochondrial with abnormal movements and lactic acidosis with or without seizures</v>
      </c>
    </row>
    <row r="680" spans="1:3" x14ac:dyDescent="0.35">
      <c r="A680" s="24">
        <v>110011</v>
      </c>
      <c r="B680" s="24" t="s">
        <v>185</v>
      </c>
      <c r="C680" s="24" t="str">
        <f>_xlfn.XLOOKUP(Table7[[#This Row],[Gene Variant]],'Mutations Dx'!A:A,'Mutations Dx'!B:B)</f>
        <v>ALS;
Perry syndrome;
Neuronopathy</v>
      </c>
    </row>
    <row r="681" spans="1:3" x14ac:dyDescent="0.35">
      <c r="A681" s="24">
        <v>110011</v>
      </c>
      <c r="B681" s="24" t="s">
        <v>189</v>
      </c>
      <c r="C681" s="24" t="str">
        <f>_xlfn.XLOOKUP(Table7[[#This Row],[Gene Variant]],'Mutations Dx'!A:A,'Mutations Dx'!B:B)</f>
        <v>Alzheimer's disease;
Cardiomyopathy;
Hereditary hemochromatosis;
Familial porphyria cutanea tarda;
Variegate porphyria;
Cystic fibrosis;
Microvasulcar complications of diabetes;
Hemochromatosis;
Bronze diabetes;
Transferrin serum level quantitative trait locus 2;
Abnormality of the male genitalia</v>
      </c>
    </row>
    <row r="682" spans="1:3" x14ac:dyDescent="0.35">
      <c r="A682" s="24">
        <v>110011</v>
      </c>
      <c r="B682" s="24" t="s">
        <v>200</v>
      </c>
      <c r="C682" s="24" t="str">
        <f>_xlfn.XLOOKUP(Table7[[#This Row],[Gene Variant]],'Mutations Dx'!A:A,'Mutations Dx'!B:B)</f>
        <v>Frontotemporal dementia;
Inclusion body myopathy with Paget disease of bone and frontotemporal dementia</v>
      </c>
    </row>
    <row r="683" spans="1:3" x14ac:dyDescent="0.35">
      <c r="A683" s="24">
        <v>110011</v>
      </c>
      <c r="B683" s="24" t="s">
        <v>188</v>
      </c>
      <c r="C683" s="24" t="str">
        <f>_xlfn.XLOOKUP(Table7[[#This Row],[Gene Variant]],'Mutations Dx'!A:A,'Mutations Dx'!B:B)</f>
        <v>Cardiomyopathy;
Hypertrophic cardiomyopathy;
Famlial hypertrophic cardiomyoatphy with Wolff-Parkinson-White Syndrome</v>
      </c>
    </row>
    <row r="684" spans="1:3" x14ac:dyDescent="0.35">
      <c r="A684" s="24">
        <v>120011</v>
      </c>
      <c r="B684" s="24" t="s">
        <v>207</v>
      </c>
      <c r="C684" s="24" t="str">
        <f>_xlfn.XLOOKUP(Table7[[#This Row],[Gene Variant]],'Mutations Dx'!A:A,'Mutations Dx'!B:B)</f>
        <v>Parkinson's disease;
Gaucher disease</v>
      </c>
    </row>
    <row r="685" spans="1:3" x14ac:dyDescent="0.35">
      <c r="A685" s="24">
        <v>120011</v>
      </c>
      <c r="B685" s="24" t="s">
        <v>190</v>
      </c>
      <c r="C685" s="24" t="str">
        <f>_xlfn.XLOOKUP(Table7[[#This Row],[Gene Variant]],'Mutations Dx'!A:A,'Mutations Dx'!B:B)</f>
        <v>Alzheimer's disease;
Vascular dementia</v>
      </c>
    </row>
    <row r="686" spans="1:3" x14ac:dyDescent="0.35">
      <c r="A686" s="24">
        <v>120011</v>
      </c>
      <c r="B686" s="24" t="s">
        <v>188</v>
      </c>
      <c r="C686" s="24" t="str">
        <f>_xlfn.XLOOKUP(Table7[[#This Row],[Gene Variant]],'Mutations Dx'!A:A,'Mutations Dx'!B:B)</f>
        <v>Cardiomyopathy;
Hypertrophic cardiomyopathy;
Famlial hypertrophic cardiomyoatphy with Wolff-Parkinson-White Syndrome</v>
      </c>
    </row>
    <row r="687" spans="1:3" x14ac:dyDescent="0.35">
      <c r="A687" s="24">
        <v>90009</v>
      </c>
      <c r="B687" s="24" t="s">
        <v>380</v>
      </c>
      <c r="C687" s="47" t="e">
        <f>_xlfn.XLOOKUP(Table7[[#This Row],[Gene Variant]],'Mutations Dx'!A:A,'Mutations Dx'!B:B)</f>
        <v>#N/A</v>
      </c>
    </row>
    <row r="688" spans="1:3" x14ac:dyDescent="0.35">
      <c r="A688" s="24">
        <v>100007</v>
      </c>
      <c r="B688" s="24" t="s">
        <v>380</v>
      </c>
      <c r="C688" s="47" t="e">
        <f>_xlfn.XLOOKUP(Table7[[#This Row],[Gene Variant]],'Mutations Dx'!A:A,'Mutations Dx'!B:B)</f>
        <v>#N/A</v>
      </c>
    </row>
    <row r="689" spans="1:3" x14ac:dyDescent="0.35">
      <c r="A689" s="24">
        <v>100039</v>
      </c>
      <c r="B689" s="24" t="s">
        <v>380</v>
      </c>
      <c r="C689" s="47" t="e">
        <f>_xlfn.XLOOKUP(Table7[[#This Row],[Gene Variant]],'Mutations Dx'!A:A,'Mutations Dx'!B:B)</f>
        <v>#N/A</v>
      </c>
    </row>
    <row r="690" spans="1:3" x14ac:dyDescent="0.35">
      <c r="A690" s="24" t="s">
        <v>72</v>
      </c>
      <c r="B690" s="24" t="s">
        <v>380</v>
      </c>
      <c r="C690" s="47" t="e">
        <f>_xlfn.XLOOKUP(Table7[[#This Row],[Gene Variant]],'Mutations Dx'!A:A,'Mutations Dx'!B:B)</f>
        <v>#N/A</v>
      </c>
    </row>
    <row r="691" spans="1:3" x14ac:dyDescent="0.35">
      <c r="A691" s="24" t="s">
        <v>81</v>
      </c>
      <c r="B691" s="24" t="s">
        <v>380</v>
      </c>
      <c r="C691" s="47" t="e">
        <f>_xlfn.XLOOKUP(Table7[[#This Row],[Gene Variant]],'Mutations Dx'!A:A,'Mutations Dx'!B:B)</f>
        <v>#N/A</v>
      </c>
    </row>
    <row r="692" spans="1:3" x14ac:dyDescent="0.35">
      <c r="A692" s="24" t="s">
        <v>100</v>
      </c>
      <c r="B692" s="24" t="s">
        <v>380</v>
      </c>
      <c r="C692" s="47" t="e">
        <f>_xlfn.XLOOKUP(Table7[[#This Row],[Gene Variant]],'Mutations Dx'!A:A,'Mutations Dx'!B:B)</f>
        <v>#N/A</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vt:lpstr>
      <vt:lpstr>SACTL storefront searchab table</vt:lpstr>
      <vt:lpstr>Mutations Details</vt:lpstr>
      <vt:lpstr>Mutations Search</vt:lpstr>
      <vt:lpstr>Mutations Dx</vt:lpstr>
      <vt:lpstr>Internal_MutSlicer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 Brain Bank ALS - Available tissue inventory</dc:title>
  <dc:subject>VA Brain Bank ALS - Available tissue inventory</dc:subject>
  <dc:creator>Robey, Ian</dc:creator>
  <cp:keywords>VA Brain Bank ALS - Available tissue inventory</cp:keywords>
  <cp:lastModifiedBy>Robey, Ian F.</cp:lastModifiedBy>
  <cp:lastPrinted>2023-08-10T21:11:40Z</cp:lastPrinted>
  <dcterms:created xsi:type="dcterms:W3CDTF">2019-05-30T22:03:20Z</dcterms:created>
  <dcterms:modified xsi:type="dcterms:W3CDTF">2025-03-04T16:32:59Z</dcterms:modified>
</cp:coreProperties>
</file>